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847" activeTab="1"/>
  </bookViews>
  <sheets>
    <sheet name="&quot;A&quot; MASO," sheetId="1" r:id="rId1"/>
    <sheet name="&quot;B&quot; POTRAVINY - KOLONIÁL" sheetId="6" r:id="rId2"/>
    <sheet name="&quot;C&quot; BRAMBORY,OVOCE,ZELENINA" sheetId="7" r:id="rId3"/>
    <sheet name="&quot;D&quot;MRAŽENÉ SUROVINY A VÝROBKY" sheetId="8" r:id="rId4"/>
    <sheet name="&quot;E&quot; MLÉKO A MLÉČNÉ VÝROBKY" sheetId="10" r:id="rId5"/>
  </sheets>
  <calcPr calcId="125725"/>
</workbook>
</file>

<file path=xl/calcChain.xml><?xml version="1.0" encoding="utf-8"?>
<calcChain xmlns="http://schemas.openxmlformats.org/spreadsheetml/2006/main">
  <c r="G17" i="10"/>
  <c r="G16"/>
  <c r="G15"/>
  <c r="G14"/>
  <c r="G13"/>
  <c r="G12"/>
  <c r="G11"/>
  <c r="G10"/>
  <c r="G18" s="1"/>
  <c r="G17" i="8"/>
  <c r="G16"/>
  <c r="G15"/>
  <c r="G14"/>
  <c r="G13"/>
  <c r="G12"/>
  <c r="G11"/>
  <c r="G10"/>
  <c r="G18" s="1"/>
  <c r="G17" i="7"/>
  <c r="G16"/>
  <c r="G15"/>
  <c r="G14"/>
  <c r="G13"/>
  <c r="G12"/>
  <c r="G11"/>
  <c r="G10"/>
  <c r="G35" i="6"/>
  <c r="G34"/>
  <c r="G33"/>
  <c r="G32"/>
  <c r="G31"/>
  <c r="G30"/>
  <c r="G29"/>
  <c r="G28"/>
  <c r="G27"/>
  <c r="G26"/>
  <c r="G24"/>
  <c r="G23"/>
  <c r="G22"/>
  <c r="G21"/>
  <c r="G20"/>
  <c r="G19"/>
  <c r="G18"/>
  <c r="G17"/>
  <c r="G16"/>
  <c r="G15"/>
  <c r="G14"/>
  <c r="G13"/>
  <c r="G12"/>
  <c r="G11"/>
  <c r="G21" i="1"/>
  <c r="G20"/>
  <c r="G17"/>
  <c r="G12"/>
  <c r="G13"/>
  <c r="G14"/>
  <c r="G15"/>
  <c r="G16"/>
  <c r="G18"/>
  <c r="G11"/>
  <c r="G18" i="7" l="1"/>
  <c r="G36" i="6"/>
  <c r="G22" i="1"/>
</calcChain>
</file>

<file path=xl/comments1.xml><?xml version="1.0" encoding="utf-8"?>
<comments xmlns="http://schemas.openxmlformats.org/spreadsheetml/2006/main">
  <authors>
    <author>Autor</author>
  </authors>
  <commentList>
    <comment ref="B6" authorId="0">
      <text>
        <r>
          <rPr>
            <b/>
            <sz val="16"/>
            <color indexed="81"/>
            <rFont val="Tahoma"/>
            <family val="2"/>
            <charset val="238"/>
          </rPr>
          <t xml:space="preserve">Doplňte své identifikační údaje.
</t>
        </r>
      </text>
    </comment>
    <comment ref="E11" authorId="0">
      <text>
        <r>
          <rPr>
            <b/>
            <sz val="16"/>
            <color indexed="81"/>
            <rFont val="Tahoma"/>
            <family val="2"/>
            <charset val="238"/>
          </rPr>
          <t xml:space="preserve">Po doplnění nabídkové ceny včetně DPH 
za uvedenou MJ se přepočítají buňky ve sloupci "Cena celkem včetně DPH" (sloupec G) společně s řádkem "Celková předpokládaná cena dodávky včetně DPH" 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B6" authorId="0">
      <text>
        <r>
          <rPr>
            <b/>
            <sz val="16"/>
            <color indexed="81"/>
            <rFont val="Tahoma"/>
            <family val="2"/>
            <charset val="238"/>
          </rPr>
          <t xml:space="preserve">Doplňte své identifikační údaje.
</t>
        </r>
      </text>
    </comment>
    <comment ref="E11" authorId="0">
      <text>
        <r>
          <rPr>
            <b/>
            <i/>
            <sz val="16"/>
            <color indexed="81"/>
            <rFont val="Tahoma"/>
            <family val="2"/>
            <charset val="238"/>
          </rPr>
          <t xml:space="preserve">Po doplnění nabídkové ceny včetně DPH 
za uvedenou MJ se přepočítají buňky ve sloupci "Cena celkem včetně DPH" (sloupec G) společně s řádkem "Celková předpokládaná cena dodávky včetně DPH" 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B6" authorId="0">
      <text>
        <r>
          <rPr>
            <b/>
            <sz val="16"/>
            <color indexed="81"/>
            <rFont val="Tahoma"/>
            <family val="2"/>
            <charset val="238"/>
          </rPr>
          <t xml:space="preserve">Doplňte své identifikační údaje.
</t>
        </r>
      </text>
    </comment>
    <comment ref="E10" authorId="0">
      <text>
        <r>
          <rPr>
            <b/>
            <sz val="16"/>
            <color indexed="81"/>
            <rFont val="Tahoma"/>
            <family val="2"/>
            <charset val="238"/>
          </rPr>
          <t xml:space="preserve">Po doplnění nabídkové ceny včetně DPH 
za uvedenou MJ se přepočítají buňky ve sloupci "Cena celkem včetně DPH" (sloupec G) společně s řádkem "Celková předpokládaná cena dodávky včetně DPH" 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B6" authorId="0">
      <text>
        <r>
          <rPr>
            <b/>
            <sz val="16"/>
            <color indexed="81"/>
            <rFont val="Tahoma"/>
            <family val="2"/>
            <charset val="238"/>
          </rPr>
          <t xml:space="preserve">Doplňte své identifikační údaje.
</t>
        </r>
      </text>
    </comment>
    <comment ref="E10" authorId="0">
      <text>
        <r>
          <rPr>
            <b/>
            <sz val="14"/>
            <color indexed="81"/>
            <rFont val="Tahoma"/>
            <family val="2"/>
            <charset val="238"/>
          </rPr>
          <t>Po doplnění nabídkové ceny včetně DPH 
za uvedenou MJ se přepočítají buňky ve sloupci "Cena celkem včetně DPH" (sloupec G) společně s řádkem "Celková předpokládaná cena dodávky včetně DPH"</t>
        </r>
        <r>
          <rPr>
            <sz val="18"/>
            <color indexed="81"/>
            <rFont val="Tahoma"/>
            <family val="2"/>
            <charset val="238"/>
          </rPr>
          <t xml:space="preserve"> 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B6" authorId="0">
      <text>
        <r>
          <rPr>
            <b/>
            <sz val="16"/>
            <color indexed="81"/>
            <rFont val="Tahoma"/>
            <family val="2"/>
            <charset val="238"/>
          </rPr>
          <t xml:space="preserve">Doplňte své identifikační údaje.
</t>
        </r>
      </text>
    </comment>
    <comment ref="E10" authorId="0">
      <text>
        <r>
          <rPr>
            <b/>
            <sz val="16"/>
            <color indexed="81"/>
            <rFont val="Tahoma"/>
            <family val="2"/>
            <charset val="238"/>
          </rPr>
          <t xml:space="preserve">
Po doplnění nabídkové ceny včetně DPH 
za uvedenou MJ se přepočítají buňky ve sloupci "Cena celkem včetně DPH" (sloupec G) společně s řádkem "Celková předpokládaná cena dodávky včetně DPH" 
</t>
        </r>
      </text>
    </comment>
  </commentList>
</comments>
</file>

<file path=xl/sharedStrings.xml><?xml version="1.0" encoding="utf-8"?>
<sst xmlns="http://schemas.openxmlformats.org/spreadsheetml/2006/main" count="267" uniqueCount="121">
  <si>
    <t>Předmět zakázky:</t>
  </si>
  <si>
    <t xml:space="preserve">Část zakázky: </t>
  </si>
  <si>
    <t>Název</t>
  </si>
  <si>
    <t>1.</t>
  </si>
  <si>
    <t>2.</t>
  </si>
  <si>
    <t>3.</t>
  </si>
  <si>
    <t>4.</t>
  </si>
  <si>
    <t>5.</t>
  </si>
  <si>
    <t>6.</t>
  </si>
  <si>
    <t>"A"</t>
  </si>
  <si>
    <t>7.</t>
  </si>
  <si>
    <t>8.</t>
  </si>
  <si>
    <t>9.</t>
  </si>
  <si>
    <t>"B"</t>
  </si>
  <si>
    <t>10.</t>
  </si>
  <si>
    <t>11.</t>
  </si>
  <si>
    <t>Mléko trvanlivé polotučné</t>
  </si>
  <si>
    <t>Sýr eidam cihla 30 %</t>
  </si>
  <si>
    <t>Okurky celé 7-9 cm sklo</t>
  </si>
  <si>
    <t>Rajčatový protlak – sklo</t>
  </si>
  <si>
    <t>1 l</t>
  </si>
  <si>
    <t>1 kg</t>
  </si>
  <si>
    <t>Mouka hladká</t>
  </si>
  <si>
    <t>Cukr moučka</t>
  </si>
  <si>
    <t>Těstoviny semolinové</t>
  </si>
  <si>
    <t>Rýže Parbolaid</t>
  </si>
  <si>
    <t>Hrách žlutý loupaný</t>
  </si>
  <si>
    <t>Čočka</t>
  </si>
  <si>
    <t>Mouka hrubá</t>
  </si>
  <si>
    <t>Smetana 31-33 %</t>
  </si>
  <si>
    <t>Smetana 10-12%</t>
  </si>
  <si>
    <t>"C"</t>
  </si>
  <si>
    <t>"D"</t>
  </si>
  <si>
    <t>MASO A MASNÉ VÝROBKY</t>
  </si>
  <si>
    <t>"E"</t>
  </si>
  <si>
    <t>MLÉKO A MLÉČNÉ VÝROBKY</t>
  </si>
  <si>
    <t xml:space="preserve">Nabídková cena včetně DPH M.J. </t>
  </si>
  <si>
    <t>M.J.</t>
  </si>
  <si>
    <t>Předpokládané množství v M.J.</t>
  </si>
  <si>
    <t>Cena celkem včetně DPH</t>
  </si>
  <si>
    <t>Tvaroh měkký 0,3% tuku</t>
  </si>
  <si>
    <t>POTRAVINY - KOLONIÁL</t>
  </si>
  <si>
    <t>Cukr krystal</t>
  </si>
  <si>
    <t>Sůl s jódem a fluorem</t>
  </si>
  <si>
    <t>Paprika sladká</t>
  </si>
  <si>
    <t>Vegeta papriková</t>
  </si>
  <si>
    <t>Sterilovná zelenina, kompoty</t>
  </si>
  <si>
    <t>Lečo sterilované – sklo</t>
  </si>
  <si>
    <t>Ocet</t>
  </si>
  <si>
    <t xml:space="preserve"> 4 L = 1 ks</t>
  </si>
  <si>
    <t>5 kg = 1 ks</t>
  </si>
  <si>
    <t>Zelí bílé ster.flexi bal.,hm.pevn.podílu</t>
  </si>
  <si>
    <t>1 L</t>
  </si>
  <si>
    <t>Povidla</t>
  </si>
  <si>
    <t xml:space="preserve">Bramborové těsto   </t>
  </si>
  <si>
    <t>Instantní nápoj v prášku s vit.C</t>
  </si>
  <si>
    <t>Mražený špenát sekaný granulovaný</t>
  </si>
  <si>
    <t>Mražený česnek</t>
  </si>
  <si>
    <t xml:space="preserve">Mražená čínská směs </t>
  </si>
  <si>
    <t>Brambory konzumní, 1.jakost</t>
  </si>
  <si>
    <t>Jablka, 1. jakost</t>
  </si>
  <si>
    <t>Mandarinky, 1. jakost</t>
  </si>
  <si>
    <t>Banány, 1. jakost</t>
  </si>
  <si>
    <t>Zelí bílé, 1. jakost</t>
  </si>
  <si>
    <t>Cibule velká, 1. jakost</t>
  </si>
  <si>
    <t>Paprika červená, 1. jakost</t>
  </si>
  <si>
    <t>Okurky salátové, 1. jakost</t>
  </si>
  <si>
    <t>Hovězí přední b.k., býk</t>
  </si>
  <si>
    <t>Hovězí zadní b.k., býk</t>
  </si>
  <si>
    <t>Vepřová kýta b.k.</t>
  </si>
  <si>
    <t>Vepřová krkovice b.k.</t>
  </si>
  <si>
    <t>Vepřová pečeně b.k.</t>
  </si>
  <si>
    <t>Vepřová plec b.k.</t>
  </si>
  <si>
    <t>Maso čerstvé chlazené</t>
  </si>
  <si>
    <t>Masné výrobky a uzenina</t>
  </si>
  <si>
    <t>Jemné párky vepřové, neloupací</t>
  </si>
  <si>
    <t>Slanina obyčejná</t>
  </si>
  <si>
    <r>
      <t>Pozn.: Pro účely  srovnání cen zadavatelem jsou v zadání i v krycím listu uvedeny u většiny komodit pro zjednodušení měrné jednotky např. 1 kg, 1l , přestože je zboží dodáváno v jiném balení</t>
    </r>
    <r>
      <rPr>
        <sz val="16"/>
        <color theme="1"/>
        <rFont val="Times New Roman"/>
        <family val="1"/>
        <charset val="238"/>
      </rPr>
      <t xml:space="preserve">. </t>
    </r>
    <r>
      <rPr>
        <i/>
        <sz val="16"/>
        <color theme="1"/>
        <rFont val="Times New Roman"/>
        <family val="1"/>
        <charset val="238"/>
      </rPr>
      <t>Uchazeč si cenu za případné jiné balení přepočítá na měrnou jednotku uvedenou v zadání krycího listu. Nabídka která nebude formálně bezvadná (tj. nebude splňovat požadavky zadávací dokumentace, zejména vyplněné všechny nabídkové ceny pro účely výběrového řízení vybraném sortimentu), bude vyřazena a nebude hodnocena.</t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</si>
  <si>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</si>
  <si>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</si>
  <si>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</si>
  <si>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</si>
  <si>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</si>
  <si>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</si>
  <si>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</si>
  <si>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</si>
  <si>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</si>
  <si>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</si>
  <si>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</si>
  <si>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</si>
  <si>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</si>
  <si>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Celková předpokládaná cena dodávky včetně DPH  (součet řádků č.1 až č.8)</t>
  </si>
  <si>
    <t>Kompot míchaný – plech</t>
  </si>
  <si>
    <t xml:space="preserve"> 3kg = 1 ks</t>
  </si>
  <si>
    <t>Sirup koncentrát bez um.sladidel</t>
  </si>
  <si>
    <t xml:space="preserve">1 lt </t>
  </si>
  <si>
    <t>Slepičí vývar (sypký)</t>
  </si>
  <si>
    <t>Hovězí vývar (sypký) bez glutamátu</t>
  </si>
  <si>
    <t>Identifikační údaje uchazeče, vyplňte prosím:</t>
  </si>
  <si>
    <t>Datum ……………………..</t>
  </si>
  <si>
    <t>Olej řepkový</t>
  </si>
  <si>
    <t>Mlýnské výrobky, cukr, sůl, těstoviny, rýže, luštěniny, koření, dochucovadla</t>
  </si>
  <si>
    <t>Celková předpokládaná cena dodávky včetně DPH (součet řádků č.1 až č.10)</t>
  </si>
  <si>
    <t>Mraž.zel.směs jarní</t>
  </si>
  <si>
    <t>Kuřecí stehna, kalibr.160g,180g,200g</t>
  </si>
  <si>
    <t>MRAŽENÉ SUROVINY A VÝROBKY</t>
  </si>
  <si>
    <t>Mražená cibule krájená na kostičky</t>
  </si>
  <si>
    <t>Mořská štika - hejk, porce 100-150g</t>
  </si>
  <si>
    <t>Losos s medem a hořčicí 110g</t>
  </si>
  <si>
    <t>Mléko čerstvé polotučné -  12L</t>
  </si>
  <si>
    <t>Máslo čerstvé</t>
  </si>
  <si>
    <t>Sýr Niva</t>
  </si>
  <si>
    <t>Celková předpokládaná cena dodávky včetně DPH na strana 1 (součet řádků č.1 až č.24)</t>
  </si>
  <si>
    <t xml:space="preserve">Základní škola a mateřská škola Prostějov,  Melantrichova 60, PSČ 796 04
IČ62860500, tel. 582 319 071, fax: 582 319 075, e-mail: zsmelan@pvskoly.cz
Bankovní spojení ČSOB  č.ú. 220866471/0300
</t>
  </si>
  <si>
    <t xml:space="preserve">Příloha č.2 - Podrobný popis zakázky POTRAVINY 2017           </t>
  </si>
  <si>
    <t>Jméno a podpis osoby oprávněné jednat jménem uchazeče</t>
  </si>
  <si>
    <t>…………………….………………...….……………………….</t>
  </si>
  <si>
    <t>Školní jídelna  -  dodávka komodit - potravin na období 1-12/2017</t>
  </si>
  <si>
    <t>BRAMBORY, OVOCE, ZELENINA</t>
  </si>
  <si>
    <t>Kuřecí prsa chlazená</t>
  </si>
  <si>
    <t>Krůtí prsa chlazená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</si>
</sst>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36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b/>
      <sz val="16"/>
      <name val="Times New Roman"/>
      <family val="1"/>
      <charset val="238"/>
    </font>
    <font>
      <sz val="11"/>
      <color indexed="12"/>
      <name val="Times New Roman"/>
      <family val="1"/>
      <charset val="238"/>
    </font>
    <font>
      <sz val="14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20"/>
      <color indexed="8"/>
      <name val="Times New Roman"/>
      <family val="1"/>
      <charset val="238"/>
    </font>
    <font>
      <b/>
      <sz val="20"/>
      <name val="Times New Roman"/>
      <family val="1"/>
      <charset val="238"/>
    </font>
    <font>
      <sz val="20"/>
      <color rgb="FFFF0000"/>
      <name val="Times New Roman"/>
      <family val="1"/>
      <charset val="238"/>
    </font>
    <font>
      <i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36"/>
      <color rgb="FFFF0000"/>
      <name val="Times New Roman"/>
      <family val="1"/>
      <charset val="238"/>
    </font>
    <font>
      <b/>
      <sz val="36"/>
      <color rgb="FF7030A0"/>
      <name val="Times New Roman"/>
      <family val="1"/>
      <charset val="238"/>
    </font>
    <font>
      <b/>
      <i/>
      <sz val="16"/>
      <color indexed="81"/>
      <name val="Tahoma"/>
      <family val="2"/>
      <charset val="238"/>
    </font>
    <font>
      <b/>
      <sz val="16"/>
      <color indexed="81"/>
      <name val="Tahoma"/>
      <family val="2"/>
      <charset val="238"/>
    </font>
    <font>
      <b/>
      <sz val="28"/>
      <color indexed="8"/>
      <name val="Times New Roman"/>
      <family val="1"/>
      <charset val="238"/>
    </font>
    <font>
      <b/>
      <sz val="28"/>
      <color rgb="FFFF0000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8"/>
      <color indexed="8"/>
      <name val="Times New Roman"/>
      <family val="1"/>
      <charset val="238"/>
    </font>
    <font>
      <b/>
      <sz val="18"/>
      <name val="Times New Roman"/>
      <family val="1"/>
      <charset val="238"/>
    </font>
    <font>
      <sz val="28"/>
      <color indexed="8"/>
      <name val="Times New Roman"/>
      <family val="1"/>
      <charset val="238"/>
    </font>
    <font>
      <b/>
      <sz val="2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6"/>
      <color indexed="12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sz val="16"/>
      <name val="Times New Roman"/>
      <family val="1"/>
      <charset val="238"/>
    </font>
    <font>
      <b/>
      <sz val="36"/>
      <color rgb="FF00B050"/>
      <name val="Times New Roman"/>
      <family val="1"/>
      <charset val="238"/>
    </font>
    <font>
      <b/>
      <sz val="28"/>
      <color rgb="FF00B050"/>
      <name val="Times New Roman"/>
      <family val="1"/>
      <charset val="238"/>
    </font>
    <font>
      <b/>
      <sz val="36"/>
      <color rgb="FFC00000"/>
      <name val="Times New Roman"/>
      <family val="1"/>
      <charset val="238"/>
    </font>
    <font>
      <b/>
      <sz val="28"/>
      <color rgb="FFC00000"/>
      <name val="Times New Roman"/>
      <family val="1"/>
      <charset val="238"/>
    </font>
    <font>
      <b/>
      <sz val="28"/>
      <color rgb="FF7030A0"/>
      <name val="Times New Roman"/>
      <family val="1"/>
      <charset val="238"/>
    </font>
    <font>
      <b/>
      <sz val="36"/>
      <color rgb="FF00B0F0"/>
      <name val="Times New Roman"/>
      <family val="1"/>
      <charset val="238"/>
    </font>
    <font>
      <b/>
      <sz val="28"/>
      <color rgb="FF00B0F0"/>
      <name val="Times New Roman"/>
      <family val="1"/>
      <charset val="238"/>
    </font>
    <font>
      <sz val="18"/>
      <color indexed="81"/>
      <name val="Tahoma"/>
      <family val="2"/>
      <charset val="238"/>
    </font>
    <font>
      <b/>
      <sz val="14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153">
    <xf numFmtId="0" fontId="0" fillId="0" borderId="0" xfId="0"/>
    <xf numFmtId="0" fontId="1" fillId="0" borderId="7" xfId="0" applyFont="1" applyBorder="1" applyAlignment="1" applyProtection="1"/>
    <xf numFmtId="0" fontId="1" fillId="0" borderId="0" xfId="0" applyFont="1" applyAlignment="1" applyProtection="1"/>
    <xf numFmtId="0" fontId="9" fillId="0" borderId="0" xfId="0" applyFont="1" applyFill="1" applyBorder="1" applyAlignment="1" applyProtection="1">
      <alignment vertical="center"/>
    </xf>
    <xf numFmtId="0" fontId="5" fillId="0" borderId="0" xfId="0" applyFont="1" applyAlignment="1" applyProtection="1"/>
    <xf numFmtId="0" fontId="5" fillId="0" borderId="7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7" xfId="0" applyFont="1" applyBorder="1" applyAlignment="1" applyProtection="1"/>
    <xf numFmtId="0" fontId="5" fillId="0" borderId="0" xfId="0" applyFont="1" applyProtection="1"/>
    <xf numFmtId="0" fontId="1" fillId="0" borderId="0" xfId="0" applyFont="1" applyBorder="1" applyProtection="1"/>
    <xf numFmtId="0" fontId="1" fillId="0" borderId="0" xfId="0" applyFont="1" applyProtection="1"/>
    <xf numFmtId="0" fontId="1" fillId="0" borderId="0" xfId="0" applyFont="1" applyBorder="1" applyAlignment="1" applyProtection="1">
      <alignment wrapText="1"/>
    </xf>
    <xf numFmtId="0" fontId="4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3" fillId="0" borderId="0" xfId="0" applyFont="1" applyBorder="1" applyProtection="1"/>
    <xf numFmtId="0" fontId="1" fillId="0" borderId="0" xfId="0" applyFont="1" applyAlignment="1" applyProtection="1">
      <alignment horizontal="center" vertical="center" textRotation="90"/>
    </xf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>
      <alignment vertical="center"/>
    </xf>
    <xf numFmtId="0" fontId="3" fillId="0" borderId="0" xfId="0" applyFont="1" applyProtection="1"/>
    <xf numFmtId="0" fontId="7" fillId="0" borderId="6" xfId="0" applyFont="1" applyBorder="1" applyAlignment="1" applyProtection="1">
      <alignment vertical="top" wrapText="1"/>
    </xf>
    <xf numFmtId="0" fontId="1" fillId="0" borderId="7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21" fillId="0" borderId="7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1" fillId="0" borderId="0" xfId="0" applyFont="1" applyAlignment="1" applyProtection="1">
      <alignment horizontal="left" vertical="center"/>
    </xf>
    <xf numFmtId="0" fontId="1" fillId="0" borderId="7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23" fillId="0" borderId="0" xfId="0" applyFont="1" applyProtection="1"/>
    <xf numFmtId="0" fontId="20" fillId="0" borderId="0" xfId="0" applyFont="1" applyFill="1" applyBorder="1" applyAlignment="1" applyProtection="1">
      <alignment horizontal="left"/>
    </xf>
    <xf numFmtId="0" fontId="23" fillId="0" borderId="0" xfId="0" applyFont="1" applyAlignment="1" applyProtection="1"/>
    <xf numFmtId="0" fontId="23" fillId="0" borderId="0" xfId="0" applyFont="1" applyAlignment="1" applyProtection="1">
      <alignment horizontal="center" vertical="center" textRotation="90"/>
    </xf>
    <xf numFmtId="0" fontId="23" fillId="0" borderId="0" xfId="0" applyFont="1" applyAlignment="1" applyProtection="1">
      <alignment wrapText="1"/>
    </xf>
    <xf numFmtId="0" fontId="23" fillId="0" borderId="0" xfId="0" applyFont="1" applyAlignment="1" applyProtection="1">
      <alignment vertical="center"/>
    </xf>
    <xf numFmtId="0" fontId="24" fillId="0" borderId="0" xfId="0" applyFont="1" applyProtection="1"/>
    <xf numFmtId="0" fontId="19" fillId="0" borderId="0" xfId="0" applyFont="1" applyAlignment="1" applyProtection="1">
      <alignment horizontal="center" textRotation="90"/>
    </xf>
    <xf numFmtId="0" fontId="19" fillId="0" borderId="0" xfId="0" applyFont="1" applyAlignment="1" applyProtection="1"/>
    <xf numFmtId="0" fontId="19" fillId="0" borderId="0" xfId="0" applyFont="1" applyAlignment="1" applyProtection="1">
      <alignment horizontal="center" vertical="center" textRotation="90"/>
    </xf>
    <xf numFmtId="0" fontId="19" fillId="0" borderId="0" xfId="0" applyFont="1" applyAlignment="1" applyProtection="1">
      <alignment wrapText="1"/>
    </xf>
    <xf numFmtId="0" fontId="19" fillId="0" borderId="0" xfId="0" applyFont="1" applyAlignment="1" applyProtection="1">
      <alignment vertical="center"/>
    </xf>
    <xf numFmtId="0" fontId="19" fillId="0" borderId="0" xfId="0" applyFont="1" applyProtection="1"/>
    <xf numFmtId="0" fontId="25" fillId="0" borderId="0" xfId="0" applyFont="1" applyProtection="1"/>
    <xf numFmtId="0" fontId="5" fillId="0" borderId="7" xfId="0" applyFont="1" applyBorder="1" applyProtection="1"/>
    <xf numFmtId="0" fontId="2" fillId="2" borderId="12" xfId="0" applyFont="1" applyFill="1" applyBorder="1" applyAlignment="1" applyProtection="1">
      <alignment vertical="center" wrapText="1"/>
    </xf>
    <xf numFmtId="0" fontId="2" fillId="2" borderId="8" xfId="0" applyFont="1" applyFill="1" applyBorder="1" applyAlignment="1" applyProtection="1">
      <alignment vertical="center" wrapText="1"/>
    </xf>
    <xf numFmtId="0" fontId="18" fillId="2" borderId="0" xfId="0" applyFont="1" applyFill="1" applyAlignment="1" applyProtection="1">
      <alignment horizontal="center" vertical="top" wrapText="1"/>
    </xf>
    <xf numFmtId="0" fontId="2" fillId="2" borderId="2" xfId="0" applyFont="1" applyFill="1" applyBorder="1" applyAlignment="1" applyProtection="1">
      <alignment vertical="top" wrapText="1"/>
    </xf>
    <xf numFmtId="0" fontId="2" fillId="0" borderId="11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vertical="center"/>
    </xf>
    <xf numFmtId="0" fontId="23" fillId="0" borderId="6" xfId="0" applyFont="1" applyBorder="1" applyAlignment="1" applyProtection="1">
      <alignment vertical="center" wrapText="1"/>
    </xf>
    <xf numFmtId="0" fontId="26" fillId="0" borderId="3" xfId="1" applyFont="1" applyFill="1" applyBorder="1" applyAlignment="1" applyProtection="1">
      <alignment vertical="center"/>
    </xf>
    <xf numFmtId="0" fontId="26" fillId="0" borderId="3" xfId="1" applyFont="1" applyFill="1" applyBorder="1" applyAlignment="1" applyProtection="1">
      <alignment horizontal="center" vertical="center"/>
    </xf>
    <xf numFmtId="44" fontId="18" fillId="0" borderId="3" xfId="0" applyNumberFormat="1" applyFont="1" applyBorder="1" applyAlignment="1" applyProtection="1">
      <alignment horizontal="right" vertical="center"/>
      <protection locked="0"/>
    </xf>
    <xf numFmtId="0" fontId="23" fillId="0" borderId="3" xfId="0" applyFont="1" applyBorder="1" applyAlignment="1" applyProtection="1">
      <alignment vertical="center"/>
    </xf>
    <xf numFmtId="44" fontId="23" fillId="4" borderId="3" xfId="0" applyNumberFormat="1" applyFont="1" applyFill="1" applyBorder="1" applyAlignment="1" applyProtection="1">
      <alignment vertical="center"/>
    </xf>
    <xf numFmtId="0" fontId="23" fillId="0" borderId="4" xfId="0" applyFont="1" applyBorder="1" applyAlignment="1" applyProtection="1">
      <alignment vertical="center"/>
    </xf>
    <xf numFmtId="0" fontId="23" fillId="0" borderId="14" xfId="0" applyFont="1" applyBorder="1" applyAlignment="1" applyProtection="1">
      <alignment wrapText="1"/>
    </xf>
    <xf numFmtId="44" fontId="24" fillId="3" borderId="17" xfId="0" applyNumberFormat="1" applyFont="1" applyFill="1" applyBorder="1" applyAlignment="1" applyProtection="1">
      <alignment vertical="center"/>
    </xf>
    <xf numFmtId="0" fontId="12" fillId="0" borderId="5" xfId="0" applyFont="1" applyBorder="1" applyAlignment="1" applyProtection="1">
      <alignment horizontal="left" vertical="center" wrapText="1"/>
    </xf>
    <xf numFmtId="0" fontId="23" fillId="0" borderId="3" xfId="0" applyFont="1" applyBorder="1" applyAlignment="1" applyProtection="1">
      <alignment vertical="center" wrapText="1"/>
    </xf>
    <xf numFmtId="44" fontId="23" fillId="4" borderId="11" xfId="0" applyNumberFormat="1" applyFont="1" applyFill="1" applyBorder="1" applyAlignment="1" applyProtection="1">
      <alignment vertical="center"/>
    </xf>
    <xf numFmtId="0" fontId="26" fillId="0" borderId="3" xfId="0" applyFont="1" applyFill="1" applyBorder="1" applyAlignment="1" applyProtection="1">
      <alignment horizontal="left" vertical="center"/>
    </xf>
    <xf numFmtId="0" fontId="26" fillId="0" borderId="3" xfId="0" applyFont="1" applyFill="1" applyBorder="1" applyAlignment="1" applyProtection="1">
      <alignment horizontal="center" vertical="center"/>
    </xf>
    <xf numFmtId="0" fontId="26" fillId="0" borderId="3" xfId="1" applyFont="1" applyFill="1" applyBorder="1" applyAlignment="1" applyProtection="1">
      <alignment horizontal="left" vertical="center"/>
    </xf>
    <xf numFmtId="0" fontId="23" fillId="0" borderId="3" xfId="0" applyFont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center"/>
    </xf>
    <xf numFmtId="0" fontId="23" fillId="0" borderId="1" xfId="0" applyFont="1" applyBorder="1" applyAlignment="1" applyProtection="1">
      <alignment vertical="center" wrapText="1"/>
    </xf>
    <xf numFmtId="0" fontId="23" fillId="0" borderId="1" xfId="0" applyFont="1" applyBorder="1" applyAlignment="1" applyProtection="1">
      <alignment vertical="center"/>
    </xf>
    <xf numFmtId="0" fontId="23" fillId="0" borderId="4" xfId="0" applyFont="1" applyBorder="1" applyAlignment="1" applyProtection="1">
      <alignment horizontal="right" vertical="center"/>
    </xf>
    <xf numFmtId="0" fontId="2" fillId="2" borderId="27" xfId="0" applyFont="1" applyFill="1" applyBorder="1" applyAlignment="1" applyProtection="1">
      <alignment vertical="top" wrapText="1"/>
    </xf>
    <xf numFmtId="0" fontId="2" fillId="0" borderId="19" xfId="0" applyFont="1" applyFill="1" applyBorder="1" applyAlignment="1" applyProtection="1">
      <alignment vertical="center"/>
    </xf>
    <xf numFmtId="0" fontId="5" fillId="0" borderId="10" xfId="0" applyFont="1" applyBorder="1" applyAlignment="1" applyProtection="1"/>
    <xf numFmtId="0" fontId="5" fillId="0" borderId="10" xfId="0" applyFont="1" applyBorder="1" applyAlignment="1" applyProtection="1">
      <alignment vertical="center"/>
    </xf>
    <xf numFmtId="0" fontId="5" fillId="0" borderId="10" xfId="0" applyFont="1" applyBorder="1" applyProtection="1"/>
    <xf numFmtId="0" fontId="1" fillId="0" borderId="10" xfId="0" applyFont="1" applyBorder="1" applyProtection="1"/>
    <xf numFmtId="0" fontId="19" fillId="0" borderId="10" xfId="0" applyFont="1" applyBorder="1" applyAlignment="1" applyProtection="1"/>
    <xf numFmtId="0" fontId="19" fillId="0" borderId="10" xfId="0" applyFont="1" applyBorder="1" applyProtection="1"/>
    <xf numFmtId="44" fontId="23" fillId="4" borderId="20" xfId="0" applyNumberFormat="1" applyFont="1" applyFill="1" applyBorder="1" applyAlignment="1" applyProtection="1">
      <alignment vertical="center"/>
    </xf>
    <xf numFmtId="0" fontId="1" fillId="0" borderId="28" xfId="0" applyFont="1" applyBorder="1" applyProtection="1"/>
    <xf numFmtId="44" fontId="24" fillId="3" borderId="17" xfId="0" applyNumberFormat="1" applyFont="1" applyFill="1" applyBorder="1" applyProtection="1"/>
    <xf numFmtId="0" fontId="27" fillId="0" borderId="5" xfId="0" applyFont="1" applyBorder="1" applyAlignment="1" applyProtection="1">
      <alignment horizontal="left" vertical="center" wrapText="1"/>
    </xf>
    <xf numFmtId="0" fontId="29" fillId="0" borderId="5" xfId="0" applyFont="1" applyBorder="1" applyAlignment="1" applyProtection="1">
      <alignment horizontal="left" vertical="center" wrapText="1"/>
    </xf>
    <xf numFmtId="0" fontId="23" fillId="0" borderId="3" xfId="0" applyFont="1" applyBorder="1" applyAlignment="1">
      <alignment horizontal="center" vertical="center" wrapText="1"/>
    </xf>
    <xf numFmtId="0" fontId="26" fillId="0" borderId="3" xfId="1" applyFont="1" applyFill="1" applyBorder="1" applyAlignment="1">
      <alignment vertical="center"/>
    </xf>
    <xf numFmtId="0" fontId="26" fillId="0" borderId="3" xfId="1" applyFont="1" applyFill="1" applyBorder="1" applyAlignment="1">
      <alignment horizontal="center" vertical="center"/>
    </xf>
    <xf numFmtId="44" fontId="18" fillId="0" borderId="3" xfId="0" applyNumberFormat="1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>
      <alignment vertical="center"/>
    </xf>
    <xf numFmtId="44" fontId="23" fillId="4" borderId="1" xfId="0" applyNumberFormat="1" applyFont="1" applyFill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center" vertical="center"/>
    </xf>
    <xf numFmtId="0" fontId="23" fillId="0" borderId="14" xfId="0" applyFont="1" applyBorder="1" applyAlignment="1">
      <alignment wrapText="1"/>
    </xf>
    <xf numFmtId="44" fontId="23" fillId="3" borderId="14" xfId="0" applyNumberFormat="1" applyFont="1" applyFill="1" applyBorder="1" applyAlignment="1">
      <alignment vertical="center"/>
    </xf>
    <xf numFmtId="0" fontId="5" fillId="0" borderId="28" xfId="0" applyFont="1" applyBorder="1" applyProtection="1"/>
    <xf numFmtId="0" fontId="13" fillId="0" borderId="5" xfId="0" applyFont="1" applyBorder="1" applyAlignment="1" applyProtection="1">
      <alignment horizontal="left" vertical="center" wrapText="1"/>
    </xf>
    <xf numFmtId="0" fontId="26" fillId="0" borderId="3" xfId="1" applyFont="1" applyFill="1" applyBorder="1" applyAlignment="1">
      <alignment horizontal="left" vertical="center"/>
    </xf>
    <xf numFmtId="44" fontId="24" fillId="3" borderId="17" xfId="0" applyNumberFormat="1" applyFont="1" applyFill="1" applyBorder="1" applyAlignment="1">
      <alignment vertical="center"/>
    </xf>
    <xf numFmtId="0" fontId="32" fillId="0" borderId="5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vertical="center" textRotation="90"/>
    </xf>
    <xf numFmtId="0" fontId="20" fillId="0" borderId="0" xfId="0" applyFont="1" applyFill="1" applyBorder="1" applyAlignment="1" applyProtection="1">
      <alignment horizontal="left"/>
      <protection locked="0"/>
    </xf>
    <xf numFmtId="0" fontId="2" fillId="0" borderId="25" xfId="0" applyFont="1" applyFill="1" applyBorder="1" applyAlignment="1" applyProtection="1">
      <alignment horizontal="left" vertical="top" wrapText="1"/>
      <protection locked="0"/>
    </xf>
    <xf numFmtId="0" fontId="2" fillId="0" borderId="24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wrapText="1"/>
      <protection locked="0"/>
    </xf>
    <xf numFmtId="0" fontId="2" fillId="0" borderId="9" xfId="0" applyFont="1" applyFill="1" applyBorder="1" applyAlignment="1" applyProtection="1">
      <alignment horizontal="left" wrapText="1"/>
      <protection locked="0"/>
    </xf>
    <xf numFmtId="0" fontId="2" fillId="0" borderId="13" xfId="0" applyFont="1" applyFill="1" applyBorder="1" applyAlignment="1" applyProtection="1">
      <alignment horizontal="left" wrapText="1"/>
      <protection locked="0"/>
    </xf>
    <xf numFmtId="0" fontId="8" fillId="2" borderId="20" xfId="0" applyFont="1" applyFill="1" applyBorder="1" applyAlignment="1" applyProtection="1">
      <alignment horizontal="left" vertical="center" wrapText="1"/>
    </xf>
    <xf numFmtId="0" fontId="8" fillId="2" borderId="13" xfId="0" applyFont="1" applyFill="1" applyBorder="1" applyAlignment="1" applyProtection="1">
      <alignment horizontal="left" vertical="center" wrapText="1"/>
    </xf>
    <xf numFmtId="0" fontId="8" fillId="2" borderId="10" xfId="0" applyFont="1" applyFill="1" applyBorder="1" applyAlignment="1" applyProtection="1">
      <alignment horizontal="left" vertical="center" wrapText="1"/>
    </xf>
    <xf numFmtId="0" fontId="8" fillId="2" borderId="7" xfId="0" applyFont="1" applyFill="1" applyBorder="1" applyAlignment="1" applyProtection="1">
      <alignment horizontal="left" vertical="center" wrapText="1"/>
    </xf>
    <xf numFmtId="0" fontId="8" fillId="2" borderId="21" xfId="0" applyFont="1" applyFill="1" applyBorder="1" applyAlignment="1" applyProtection="1">
      <alignment horizontal="left" vertical="center" wrapText="1"/>
    </xf>
    <xf numFmtId="0" fontId="8" fillId="2" borderId="22" xfId="0" applyFont="1" applyFill="1" applyBorder="1" applyAlignment="1" applyProtection="1">
      <alignment horizontal="left" vertical="center" wrapText="1"/>
    </xf>
    <xf numFmtId="0" fontId="16" fillId="0" borderId="11" xfId="0" applyFont="1" applyBorder="1" applyAlignment="1" applyProtection="1">
      <alignment horizontal="left" vertical="center" wrapText="1"/>
    </xf>
    <xf numFmtId="0" fontId="16" fillId="0" borderId="5" xfId="0" applyFont="1" applyBorder="1" applyAlignment="1" applyProtection="1">
      <alignment horizontal="left" vertical="center" wrapText="1"/>
    </xf>
    <xf numFmtId="0" fontId="16" fillId="0" borderId="6" xfId="0" applyFont="1" applyBorder="1" applyAlignment="1" applyProtection="1">
      <alignment horizontal="left" vertical="center" wrapText="1"/>
    </xf>
    <xf numFmtId="0" fontId="7" fillId="0" borderId="11" xfId="0" applyFont="1" applyBorder="1" applyAlignment="1" applyProtection="1">
      <alignment horizontal="left" vertical="top" wrapText="1"/>
    </xf>
    <xf numFmtId="0" fontId="7" fillId="0" borderId="5" xfId="0" applyFont="1" applyBorder="1" applyAlignment="1" applyProtection="1">
      <alignment horizontal="left" vertical="top" wrapText="1"/>
    </xf>
    <xf numFmtId="0" fontId="8" fillId="3" borderId="11" xfId="0" applyFont="1" applyFill="1" applyBorder="1" applyAlignment="1" applyProtection="1">
      <alignment horizontal="left" vertical="center"/>
    </xf>
    <xf numFmtId="0" fontId="8" fillId="3" borderId="5" xfId="0" applyFont="1" applyFill="1" applyBorder="1" applyAlignment="1" applyProtection="1">
      <alignment horizontal="left" vertical="center"/>
    </xf>
    <xf numFmtId="0" fontId="8" fillId="3" borderId="6" xfId="0" applyFont="1" applyFill="1" applyBorder="1" applyAlignment="1" applyProtection="1">
      <alignment horizontal="left" vertical="center"/>
    </xf>
    <xf numFmtId="0" fontId="18" fillId="0" borderId="15" xfId="0" applyFont="1" applyFill="1" applyBorder="1" applyAlignment="1" applyProtection="1">
      <alignment horizontal="left" vertical="center"/>
    </xf>
    <xf numFmtId="0" fontId="18" fillId="0" borderId="16" xfId="0" applyFont="1" applyFill="1" applyBorder="1" applyAlignment="1" applyProtection="1">
      <alignment horizontal="left" vertical="center"/>
    </xf>
    <xf numFmtId="0" fontId="10" fillId="0" borderId="0" xfId="0" applyFont="1" applyBorder="1" applyAlignment="1" applyProtection="1">
      <alignment wrapText="1"/>
    </xf>
    <xf numFmtId="0" fontId="8" fillId="3" borderId="5" xfId="0" applyFont="1" applyFill="1" applyBorder="1" applyAlignment="1" applyProtection="1">
      <alignment vertical="center"/>
    </xf>
    <xf numFmtId="0" fontId="8" fillId="3" borderId="6" xfId="0" applyFont="1" applyFill="1" applyBorder="1" applyAlignment="1" applyProtection="1">
      <alignment vertical="center"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22" xfId="0" applyFont="1" applyFill="1" applyBorder="1" applyAlignment="1" applyProtection="1">
      <alignment horizontal="left" vertical="top" wrapText="1"/>
      <protection locked="0"/>
    </xf>
    <xf numFmtId="0" fontId="22" fillId="0" borderId="11" xfId="0" applyFont="1" applyBorder="1" applyAlignment="1" applyProtection="1">
      <alignment horizontal="left" vertical="center" wrapText="1"/>
    </xf>
    <xf numFmtId="0" fontId="17" fillId="0" borderId="5" xfId="0" applyFont="1" applyBorder="1" applyAlignment="1" applyProtection="1">
      <alignment horizontal="left" vertical="center" wrapText="1"/>
    </xf>
    <xf numFmtId="0" fontId="17" fillId="0" borderId="6" xfId="0" applyFont="1" applyBorder="1" applyAlignment="1" applyProtection="1">
      <alignment horizontal="left" vertical="center" wrapText="1"/>
    </xf>
    <xf numFmtId="0" fontId="30" fillId="0" borderId="5" xfId="0" applyFont="1" applyBorder="1" applyAlignment="1" applyProtection="1">
      <alignment horizontal="left" vertical="center" wrapText="1"/>
    </xf>
    <xf numFmtId="0" fontId="30" fillId="0" borderId="6" xfId="0" applyFont="1" applyBorder="1" applyAlignment="1" applyProtection="1">
      <alignment horizontal="left" vertical="center" wrapText="1"/>
    </xf>
    <xf numFmtId="0" fontId="26" fillId="0" borderId="14" xfId="0" applyFont="1" applyFill="1" applyBorder="1" applyAlignment="1" applyProtection="1">
      <alignment horizontal="left" vertical="center"/>
    </xf>
    <xf numFmtId="0" fontId="26" fillId="0" borderId="15" xfId="0" applyFont="1" applyFill="1" applyBorder="1" applyAlignment="1" applyProtection="1">
      <alignment horizontal="left" vertical="center"/>
    </xf>
    <xf numFmtId="0" fontId="26" fillId="0" borderId="16" xfId="0" applyFont="1" applyFill="1" applyBorder="1" applyAlignment="1" applyProtection="1">
      <alignment horizontal="left" vertical="center"/>
    </xf>
    <xf numFmtId="0" fontId="2" fillId="0" borderId="11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left" vertical="center"/>
    </xf>
    <xf numFmtId="0" fontId="2" fillId="0" borderId="18" xfId="0" applyFont="1" applyFill="1" applyBorder="1" applyAlignment="1" applyProtection="1">
      <alignment horizontal="left" vertical="center"/>
    </xf>
    <xf numFmtId="0" fontId="2" fillId="0" borderId="19" xfId="0" applyFont="1" applyFill="1" applyBorder="1" applyAlignment="1" applyProtection="1">
      <alignment horizontal="left" vertical="center"/>
    </xf>
    <xf numFmtId="0" fontId="28" fillId="0" borderId="5" xfId="0" applyFont="1" applyBorder="1" applyAlignment="1" applyProtection="1">
      <alignment horizontal="left" vertical="center" wrapText="1"/>
    </xf>
    <xf numFmtId="0" fontId="28" fillId="0" borderId="6" xfId="0" applyFont="1" applyBorder="1" applyAlignment="1" applyProtection="1">
      <alignment horizontal="left" vertical="center" wrapText="1"/>
    </xf>
    <xf numFmtId="0" fontId="18" fillId="0" borderId="15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left" vertical="center"/>
    </xf>
    <xf numFmtId="0" fontId="31" fillId="0" borderId="5" xfId="0" applyFont="1" applyBorder="1" applyAlignment="1" applyProtection="1">
      <alignment horizontal="left" vertical="center" wrapText="1"/>
    </xf>
    <xf numFmtId="0" fontId="31" fillId="0" borderId="6" xfId="0" applyFont="1" applyBorder="1" applyAlignment="1" applyProtection="1">
      <alignment horizontal="left" vertical="center" wrapText="1"/>
    </xf>
    <xf numFmtId="0" fontId="33" fillId="0" borderId="5" xfId="0" applyFont="1" applyBorder="1" applyAlignment="1" applyProtection="1">
      <alignment horizontal="left" vertical="center" wrapText="1"/>
    </xf>
    <xf numFmtId="0" fontId="33" fillId="0" borderId="6" xfId="0" applyFont="1" applyBorder="1" applyAlignment="1" applyProtection="1">
      <alignment horizontal="left" vertical="center" wrapText="1"/>
    </xf>
  </cellXfs>
  <cellStyles count="2">
    <cellStyle name="normální" xfId="0" builtinId="0"/>
    <cellStyle name="normální_koloniál" xfId="1"/>
  </cellStyles>
  <dxfs count="0"/>
  <tableStyles count="0" defaultTableStyle="TableStyleMedium9" defaultPivotStyle="PivotStyleLight16"/>
  <colors>
    <mruColors>
      <color rgb="FFCCCC00"/>
      <color rgb="FFFFFFCC"/>
      <color rgb="FFFF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606425</xdr:colOff>
      <xdr:row>1</xdr:row>
      <xdr:rowOff>174625</xdr:rowOff>
    </xdr:from>
    <xdr:to>
      <xdr:col>6</xdr:col>
      <xdr:colOff>1571625</xdr:colOff>
      <xdr:row>1</xdr:row>
      <xdr:rowOff>1190624</xdr:rowOff>
    </xdr:to>
    <xdr:pic>
      <xdr:nvPicPr>
        <xdr:cNvPr id="8" name="Obrázek 7" descr="Logo hotovo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93300" y="365125"/>
          <a:ext cx="965200" cy="1015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365125</xdr:colOff>
      <xdr:row>1</xdr:row>
      <xdr:rowOff>203201</xdr:rowOff>
    </xdr:from>
    <xdr:to>
      <xdr:col>6</xdr:col>
      <xdr:colOff>1666875</xdr:colOff>
      <xdr:row>1</xdr:row>
      <xdr:rowOff>1206500</xdr:rowOff>
    </xdr:to>
    <xdr:pic>
      <xdr:nvPicPr>
        <xdr:cNvPr id="10" name="Obrázek 9" descr="Logo hotovo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 flipH="1" flipV="1">
          <a:off x="9636125" y="393701"/>
          <a:ext cx="1301750" cy="1003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1</xdr:row>
      <xdr:rowOff>174626</xdr:rowOff>
    </xdr:from>
    <xdr:to>
      <xdr:col>6</xdr:col>
      <xdr:colOff>1412875</xdr:colOff>
      <xdr:row>1</xdr:row>
      <xdr:rowOff>1149351</xdr:rowOff>
    </xdr:to>
    <xdr:pic>
      <xdr:nvPicPr>
        <xdr:cNvPr id="3" name="Obrázek 2" descr="Logo hotovo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34550" y="174626"/>
          <a:ext cx="965200" cy="974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299357</xdr:colOff>
      <xdr:row>1</xdr:row>
      <xdr:rowOff>203202</xdr:rowOff>
    </xdr:from>
    <xdr:to>
      <xdr:col>6</xdr:col>
      <xdr:colOff>1483178</xdr:colOff>
      <xdr:row>1</xdr:row>
      <xdr:rowOff>1197430</xdr:rowOff>
    </xdr:to>
    <xdr:pic>
      <xdr:nvPicPr>
        <xdr:cNvPr id="4" name="Obrázek 3" descr="Logo hotovo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 flipH="1" flipV="1">
          <a:off x="9614807" y="393702"/>
          <a:ext cx="1183821" cy="994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365125</xdr:colOff>
      <xdr:row>1</xdr:row>
      <xdr:rowOff>203201</xdr:rowOff>
    </xdr:from>
    <xdr:to>
      <xdr:col>6</xdr:col>
      <xdr:colOff>1666875</xdr:colOff>
      <xdr:row>1</xdr:row>
      <xdr:rowOff>1206500</xdr:rowOff>
    </xdr:to>
    <xdr:pic>
      <xdr:nvPicPr>
        <xdr:cNvPr id="5" name="Obrázek 4" descr="Logo hotovo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 flipH="1" flipV="1">
          <a:off x="9636125" y="393701"/>
          <a:ext cx="1301750" cy="1003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263523</xdr:colOff>
      <xdr:row>1</xdr:row>
      <xdr:rowOff>203201</xdr:rowOff>
    </xdr:from>
    <xdr:to>
      <xdr:col>6</xdr:col>
      <xdr:colOff>1492249</xdr:colOff>
      <xdr:row>1</xdr:row>
      <xdr:rowOff>1158875</xdr:rowOff>
    </xdr:to>
    <xdr:pic>
      <xdr:nvPicPr>
        <xdr:cNvPr id="2" name="Obrázek 1" descr="Logo hotovo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 flipH="1" flipV="1">
          <a:off x="9550398" y="393701"/>
          <a:ext cx="1228726" cy="955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299357</xdr:colOff>
      <xdr:row>1</xdr:row>
      <xdr:rowOff>203202</xdr:rowOff>
    </xdr:from>
    <xdr:to>
      <xdr:col>6</xdr:col>
      <xdr:colOff>1483178</xdr:colOff>
      <xdr:row>1</xdr:row>
      <xdr:rowOff>1197430</xdr:rowOff>
    </xdr:to>
    <xdr:pic>
      <xdr:nvPicPr>
        <xdr:cNvPr id="3" name="Obrázek 2" descr="Logo hotovo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 flipH="1" flipV="1">
          <a:off x="9614807" y="393702"/>
          <a:ext cx="1183821" cy="994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476249</xdr:colOff>
      <xdr:row>1</xdr:row>
      <xdr:rowOff>203201</xdr:rowOff>
    </xdr:from>
    <xdr:to>
      <xdr:col>6</xdr:col>
      <xdr:colOff>1666874</xdr:colOff>
      <xdr:row>1</xdr:row>
      <xdr:rowOff>1206500</xdr:rowOff>
    </xdr:to>
    <xdr:pic>
      <xdr:nvPicPr>
        <xdr:cNvPr id="4" name="Obrázek 3" descr="Logo hotovo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 flipH="1" flipV="1">
          <a:off x="9826624" y="393701"/>
          <a:ext cx="1190625" cy="1003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263523</xdr:colOff>
      <xdr:row>1</xdr:row>
      <xdr:rowOff>203201</xdr:rowOff>
    </xdr:from>
    <xdr:to>
      <xdr:col>6</xdr:col>
      <xdr:colOff>1666875</xdr:colOff>
      <xdr:row>1</xdr:row>
      <xdr:rowOff>1206500</xdr:rowOff>
    </xdr:to>
    <xdr:pic>
      <xdr:nvPicPr>
        <xdr:cNvPr id="2" name="Obrázek 1" descr="Logo hotovo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 flipH="1" flipV="1">
          <a:off x="9550398" y="393701"/>
          <a:ext cx="1403352" cy="1003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299357</xdr:colOff>
      <xdr:row>1</xdr:row>
      <xdr:rowOff>203202</xdr:rowOff>
    </xdr:from>
    <xdr:to>
      <xdr:col>6</xdr:col>
      <xdr:colOff>1483178</xdr:colOff>
      <xdr:row>1</xdr:row>
      <xdr:rowOff>1197430</xdr:rowOff>
    </xdr:to>
    <xdr:pic>
      <xdr:nvPicPr>
        <xdr:cNvPr id="3" name="Obrázek 2" descr="Logo hotovo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 flipH="1" flipV="1">
          <a:off x="9614807" y="393702"/>
          <a:ext cx="1183821" cy="994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460375</xdr:colOff>
      <xdr:row>1</xdr:row>
      <xdr:rowOff>203201</xdr:rowOff>
    </xdr:from>
    <xdr:to>
      <xdr:col>6</xdr:col>
      <xdr:colOff>1666875</xdr:colOff>
      <xdr:row>1</xdr:row>
      <xdr:rowOff>1206500</xdr:rowOff>
    </xdr:to>
    <xdr:pic>
      <xdr:nvPicPr>
        <xdr:cNvPr id="4" name="Obrázek 3" descr="Logo hotovo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 flipH="1" flipV="1">
          <a:off x="9921875" y="393701"/>
          <a:ext cx="1206500" cy="1003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299357</xdr:colOff>
      <xdr:row>1</xdr:row>
      <xdr:rowOff>203202</xdr:rowOff>
    </xdr:from>
    <xdr:to>
      <xdr:col>6</xdr:col>
      <xdr:colOff>1504895</xdr:colOff>
      <xdr:row>1</xdr:row>
      <xdr:rowOff>207973</xdr:rowOff>
    </xdr:to>
    <xdr:pic>
      <xdr:nvPicPr>
        <xdr:cNvPr id="2" name="Obrázek 1" descr="Logo hotovo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 flipH="1" flipV="1">
          <a:off x="9606643" y="393702"/>
          <a:ext cx="1183821" cy="994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447675</xdr:colOff>
      <xdr:row>1</xdr:row>
      <xdr:rowOff>203200</xdr:rowOff>
    </xdr:from>
    <xdr:to>
      <xdr:col>6</xdr:col>
      <xdr:colOff>1686687</xdr:colOff>
      <xdr:row>1</xdr:row>
      <xdr:rowOff>1238249</xdr:rowOff>
    </xdr:to>
    <xdr:pic>
      <xdr:nvPicPr>
        <xdr:cNvPr id="3" name="Obrázek 2" descr="Logo hotovo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 flipH="1" flipV="1">
          <a:off x="9639300" y="393700"/>
          <a:ext cx="1239012" cy="1035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P26"/>
  <sheetViews>
    <sheetView topLeftCell="A5" zoomScale="60" zoomScaleNormal="60" zoomScalePageLayoutView="40" workbookViewId="0">
      <selection activeCell="L17" sqref="L17"/>
    </sheetView>
  </sheetViews>
  <sheetFormatPr defaultRowHeight="15"/>
  <cols>
    <col min="1" max="1" width="4.42578125" style="10" customWidth="1"/>
    <col min="2" max="2" width="8" style="15" customWidth="1"/>
    <col min="3" max="3" width="47.7109375" style="16" customWidth="1"/>
    <col min="4" max="4" width="15.5703125" style="17" customWidth="1"/>
    <col min="5" max="6" width="31.7109375" style="10" customWidth="1"/>
    <col min="7" max="7" width="31.7109375" style="18" customWidth="1"/>
    <col min="8" max="8" width="9" style="10" customWidth="1"/>
    <col min="9" max="16384" width="9.140625" style="10"/>
  </cols>
  <sheetData>
    <row r="2" spans="1:16" s="27" customFormat="1" ht="105.95" customHeight="1">
      <c r="A2" s="25"/>
      <c r="B2" s="120" t="s">
        <v>113</v>
      </c>
      <c r="C2" s="121"/>
      <c r="D2" s="121"/>
      <c r="E2" s="121"/>
      <c r="F2" s="121"/>
      <c r="G2" s="19"/>
      <c r="H2" s="26"/>
    </row>
    <row r="3" spans="1:16" s="17" customFormat="1" ht="90.75" customHeight="1">
      <c r="A3" s="20"/>
      <c r="B3" s="117" t="s">
        <v>114</v>
      </c>
      <c r="C3" s="118"/>
      <c r="D3" s="118"/>
      <c r="E3" s="118"/>
      <c r="F3" s="118"/>
      <c r="G3" s="119"/>
      <c r="H3" s="21"/>
    </row>
    <row r="4" spans="1:16" s="24" customFormat="1" ht="41.25" customHeight="1">
      <c r="A4" s="22"/>
      <c r="B4" s="133" t="s">
        <v>1</v>
      </c>
      <c r="C4" s="134"/>
      <c r="D4" s="60" t="s">
        <v>9</v>
      </c>
      <c r="E4" s="134" t="s">
        <v>33</v>
      </c>
      <c r="F4" s="134"/>
      <c r="G4" s="135"/>
      <c r="H4" s="23"/>
    </row>
    <row r="5" spans="1:16" s="2" customFormat="1" ht="30" customHeight="1">
      <c r="A5" s="1"/>
      <c r="B5" s="128" t="s">
        <v>0</v>
      </c>
      <c r="C5" s="129"/>
      <c r="D5" s="122" t="s">
        <v>117</v>
      </c>
      <c r="E5" s="123"/>
      <c r="F5" s="123"/>
      <c r="G5" s="124"/>
      <c r="H5" s="3"/>
    </row>
    <row r="6" spans="1:16" s="4" customFormat="1" ht="30" customHeight="1">
      <c r="A6" s="7"/>
      <c r="B6" s="111" t="s">
        <v>98</v>
      </c>
      <c r="C6" s="112"/>
      <c r="D6" s="108"/>
      <c r="E6" s="109"/>
      <c r="F6" s="109"/>
      <c r="G6" s="110"/>
    </row>
    <row r="7" spans="1:16" s="4" customFormat="1" ht="30" customHeight="1">
      <c r="A7" s="7"/>
      <c r="B7" s="113"/>
      <c r="C7" s="114"/>
      <c r="D7" s="105"/>
      <c r="E7" s="106"/>
      <c r="F7" s="106"/>
      <c r="G7" s="107"/>
    </row>
    <row r="8" spans="1:16" s="4" customFormat="1" ht="30" customHeight="1" thickBot="1">
      <c r="A8" s="7"/>
      <c r="B8" s="115"/>
      <c r="C8" s="116"/>
      <c r="D8" s="130"/>
      <c r="E8" s="131"/>
      <c r="F8" s="131"/>
      <c r="G8" s="132"/>
    </row>
    <row r="9" spans="1:16" s="6" customFormat="1" ht="45.75" customHeight="1" thickTop="1">
      <c r="A9" s="5"/>
      <c r="B9" s="43"/>
      <c r="C9" s="44" t="s">
        <v>2</v>
      </c>
      <c r="D9" s="45" t="s">
        <v>37</v>
      </c>
      <c r="E9" s="46" t="s">
        <v>36</v>
      </c>
      <c r="F9" s="46" t="s">
        <v>38</v>
      </c>
      <c r="G9" s="46" t="s">
        <v>39</v>
      </c>
      <c r="P9" s="4"/>
    </row>
    <row r="10" spans="1:16" s="4" customFormat="1" ht="26.1" customHeight="1">
      <c r="A10" s="7"/>
      <c r="B10" s="30"/>
      <c r="C10" s="47" t="s">
        <v>73</v>
      </c>
      <c r="D10" s="48"/>
      <c r="E10" s="49"/>
      <c r="F10" s="48"/>
      <c r="G10" s="50"/>
    </row>
    <row r="11" spans="1:16" s="4" customFormat="1" ht="39.950000000000003" customHeight="1">
      <c r="A11" s="7"/>
      <c r="B11" s="51" t="s">
        <v>3</v>
      </c>
      <c r="C11" s="52" t="s">
        <v>67</v>
      </c>
      <c r="D11" s="53" t="s">
        <v>21</v>
      </c>
      <c r="E11" s="54">
        <v>0</v>
      </c>
      <c r="F11" s="55">
        <v>200</v>
      </c>
      <c r="G11" s="56">
        <f>E11*F11</f>
        <v>0</v>
      </c>
    </row>
    <row r="12" spans="1:16" s="4" customFormat="1" ht="39.950000000000003" customHeight="1">
      <c r="A12" s="7"/>
      <c r="B12" s="51" t="s">
        <v>4</v>
      </c>
      <c r="C12" s="52" t="s">
        <v>68</v>
      </c>
      <c r="D12" s="53" t="s">
        <v>21</v>
      </c>
      <c r="E12" s="54">
        <v>0</v>
      </c>
      <c r="F12" s="57">
        <v>900</v>
      </c>
      <c r="G12" s="56">
        <f t="shared" ref="G12:G18" si="0">E12*F12</f>
        <v>0</v>
      </c>
    </row>
    <row r="13" spans="1:16" s="4" customFormat="1" ht="39.950000000000003" customHeight="1">
      <c r="A13" s="7"/>
      <c r="B13" s="51" t="s">
        <v>5</v>
      </c>
      <c r="C13" s="52" t="s">
        <v>69</v>
      </c>
      <c r="D13" s="53" t="s">
        <v>21</v>
      </c>
      <c r="E13" s="54">
        <v>0</v>
      </c>
      <c r="F13" s="55">
        <v>460</v>
      </c>
      <c r="G13" s="56">
        <f t="shared" si="0"/>
        <v>0</v>
      </c>
    </row>
    <row r="14" spans="1:16" s="4" customFormat="1" ht="39.950000000000003" customHeight="1">
      <c r="A14" s="7"/>
      <c r="B14" s="51" t="s">
        <v>6</v>
      </c>
      <c r="C14" s="33" t="s">
        <v>70</v>
      </c>
      <c r="D14" s="53" t="s">
        <v>21</v>
      </c>
      <c r="E14" s="54">
        <v>0</v>
      </c>
      <c r="F14" s="55">
        <v>250</v>
      </c>
      <c r="G14" s="56">
        <f t="shared" si="0"/>
        <v>0</v>
      </c>
    </row>
    <row r="15" spans="1:16" s="4" customFormat="1" ht="39.950000000000003" customHeight="1">
      <c r="A15" s="7"/>
      <c r="B15" s="51" t="s">
        <v>7</v>
      </c>
      <c r="C15" s="52" t="s">
        <v>71</v>
      </c>
      <c r="D15" s="53" t="s">
        <v>21</v>
      </c>
      <c r="E15" s="54">
        <v>0</v>
      </c>
      <c r="F15" s="57">
        <v>500</v>
      </c>
      <c r="G15" s="56">
        <f t="shared" si="0"/>
        <v>0</v>
      </c>
    </row>
    <row r="16" spans="1:16" s="4" customFormat="1" ht="39.950000000000003" customHeight="1">
      <c r="A16" s="7"/>
      <c r="B16" s="51" t="s">
        <v>8</v>
      </c>
      <c r="C16" s="52" t="s">
        <v>72</v>
      </c>
      <c r="D16" s="53" t="s">
        <v>21</v>
      </c>
      <c r="E16" s="54">
        <v>0</v>
      </c>
      <c r="F16" s="55">
        <v>500</v>
      </c>
      <c r="G16" s="56">
        <f t="shared" si="0"/>
        <v>0</v>
      </c>
    </row>
    <row r="17" spans="1:8" s="4" customFormat="1" ht="39.950000000000003" customHeight="1">
      <c r="A17" s="7"/>
      <c r="B17" s="51" t="s">
        <v>10</v>
      </c>
      <c r="C17" s="52" t="s">
        <v>119</v>
      </c>
      <c r="D17" s="53" t="s">
        <v>21</v>
      </c>
      <c r="E17" s="54">
        <v>0</v>
      </c>
      <c r="F17" s="55">
        <v>580</v>
      </c>
      <c r="G17" s="56">
        <f t="shared" ref="G17" si="1">E17*F17</f>
        <v>0</v>
      </c>
    </row>
    <row r="18" spans="1:8" s="4" customFormat="1" ht="39.950000000000003" customHeight="1">
      <c r="A18" s="7"/>
      <c r="B18" s="51" t="s">
        <v>11</v>
      </c>
      <c r="C18" s="52" t="s">
        <v>120</v>
      </c>
      <c r="D18" s="53" t="s">
        <v>21</v>
      </c>
      <c r="E18" s="54">
        <v>0</v>
      </c>
      <c r="F18" s="55">
        <v>500</v>
      </c>
      <c r="G18" s="56">
        <f t="shared" si="0"/>
        <v>0</v>
      </c>
    </row>
    <row r="19" spans="1:8" s="8" customFormat="1" ht="26.1" customHeight="1">
      <c r="A19" s="42"/>
      <c r="B19" s="49"/>
      <c r="C19" s="47" t="s">
        <v>74</v>
      </c>
      <c r="D19" s="48"/>
      <c r="E19" s="48"/>
      <c r="F19" s="48"/>
      <c r="G19" s="48"/>
    </row>
    <row r="20" spans="1:8" s="8" customFormat="1" ht="39.950000000000003" customHeight="1">
      <c r="A20" s="42"/>
      <c r="B20" s="51" t="s">
        <v>12</v>
      </c>
      <c r="C20" s="52" t="s">
        <v>75</v>
      </c>
      <c r="D20" s="53" t="s">
        <v>21</v>
      </c>
      <c r="E20" s="54">
        <v>0</v>
      </c>
      <c r="F20" s="55">
        <v>100</v>
      </c>
      <c r="G20" s="56">
        <f t="shared" ref="G20:G21" si="2">E20*F20</f>
        <v>0</v>
      </c>
      <c r="H20" s="4"/>
    </row>
    <row r="21" spans="1:8" s="4" customFormat="1" ht="39.950000000000003" customHeight="1" thickBot="1">
      <c r="A21" s="7"/>
      <c r="B21" s="51" t="s">
        <v>14</v>
      </c>
      <c r="C21" s="52" t="s">
        <v>76</v>
      </c>
      <c r="D21" s="53" t="s">
        <v>21</v>
      </c>
      <c r="E21" s="54">
        <v>0</v>
      </c>
      <c r="F21" s="55">
        <v>30</v>
      </c>
      <c r="G21" s="56">
        <f t="shared" si="2"/>
        <v>0</v>
      </c>
    </row>
    <row r="22" spans="1:8" s="8" customFormat="1" ht="38.25" customHeight="1" thickBot="1">
      <c r="B22" s="58"/>
      <c r="C22" s="125" t="s">
        <v>102</v>
      </c>
      <c r="D22" s="125"/>
      <c r="E22" s="125"/>
      <c r="F22" s="126"/>
      <c r="G22" s="59">
        <f>SUM(G11:G21)</f>
        <v>0</v>
      </c>
    </row>
    <row r="23" spans="1:8" ht="37.5" customHeight="1">
      <c r="B23" s="11"/>
      <c r="C23" s="12"/>
      <c r="D23" s="13"/>
      <c r="E23" s="9"/>
      <c r="F23" s="9"/>
      <c r="G23" s="14"/>
    </row>
    <row r="24" spans="1:8" s="8" customFormat="1" ht="58.5" customHeight="1">
      <c r="B24" s="127" t="s">
        <v>77</v>
      </c>
      <c r="C24" s="127"/>
      <c r="D24" s="127"/>
      <c r="E24" s="127"/>
      <c r="F24" s="127"/>
      <c r="G24" s="127"/>
    </row>
    <row r="25" spans="1:8" s="36" customFormat="1" ht="66.75" customHeight="1">
      <c r="B25" s="35"/>
      <c r="C25" s="104" t="s">
        <v>99</v>
      </c>
      <c r="D25" s="104"/>
      <c r="E25" s="29" t="s">
        <v>116</v>
      </c>
      <c r="F25" s="29"/>
      <c r="G25" s="29"/>
    </row>
    <row r="26" spans="1:8" s="40" customFormat="1" ht="22.5">
      <c r="B26" s="37"/>
      <c r="C26" s="38"/>
      <c r="D26" s="39"/>
      <c r="E26" s="40" t="s">
        <v>115</v>
      </c>
      <c r="G26" s="41"/>
    </row>
  </sheetData>
  <sheetProtection password="C93C" sheet="1" objects="1" scenarios="1"/>
  <mergeCells count="13">
    <mergeCell ref="B2:F2"/>
    <mergeCell ref="D5:G5"/>
    <mergeCell ref="C22:F22"/>
    <mergeCell ref="B24:G24"/>
    <mergeCell ref="B5:C5"/>
    <mergeCell ref="D8:G8"/>
    <mergeCell ref="B4:C4"/>
    <mergeCell ref="E4:G4"/>
    <mergeCell ref="C25:D25"/>
    <mergeCell ref="D7:G7"/>
    <mergeCell ref="D6:G6"/>
    <mergeCell ref="B6:C8"/>
    <mergeCell ref="B3:G3"/>
  </mergeCells>
  <pageMargins left="0.59055118110236227" right="0.59055118110236227" top="0.59055118110236227" bottom="0.39370078740157483" header="0.31496062992125984" footer="0.31496062992125984"/>
  <pageSetup paperSize="9" scale="52" orientation="portrait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P40"/>
  <sheetViews>
    <sheetView tabSelected="1" zoomScale="60" zoomScaleNormal="60" workbookViewId="0">
      <selection activeCell="I14" sqref="I14"/>
    </sheetView>
  </sheetViews>
  <sheetFormatPr defaultRowHeight="15"/>
  <cols>
    <col min="1" max="1" width="4.5703125" style="10" customWidth="1"/>
    <col min="2" max="2" width="8" style="15" customWidth="1"/>
    <col min="3" max="3" width="47.7109375" style="16" customWidth="1"/>
    <col min="4" max="4" width="15.5703125" style="17" customWidth="1"/>
    <col min="5" max="6" width="31.7109375" style="10" customWidth="1"/>
    <col min="7" max="7" width="32" style="18" customWidth="1"/>
    <col min="8" max="8" width="13.140625" style="10" customWidth="1"/>
    <col min="9" max="16384" width="9.140625" style="10"/>
  </cols>
  <sheetData>
    <row r="2" spans="1:16" s="27" customFormat="1" ht="105.95" customHeight="1">
      <c r="A2" s="25"/>
      <c r="B2" s="120" t="s">
        <v>113</v>
      </c>
      <c r="C2" s="121"/>
      <c r="D2" s="121"/>
      <c r="E2" s="121"/>
      <c r="F2" s="121"/>
      <c r="G2" s="19"/>
      <c r="H2" s="26"/>
    </row>
    <row r="3" spans="1:16" s="17" customFormat="1" ht="90.75" customHeight="1">
      <c r="A3" s="20"/>
      <c r="B3" s="117" t="s">
        <v>114</v>
      </c>
      <c r="C3" s="118"/>
      <c r="D3" s="118"/>
      <c r="E3" s="118"/>
      <c r="F3" s="118"/>
      <c r="G3" s="119"/>
      <c r="H3" s="21"/>
    </row>
    <row r="4" spans="1:16" s="24" customFormat="1" ht="41.25" customHeight="1">
      <c r="A4" s="22"/>
      <c r="B4" s="133" t="s">
        <v>1</v>
      </c>
      <c r="C4" s="134"/>
      <c r="D4" s="83" t="s">
        <v>13</v>
      </c>
      <c r="E4" s="136" t="s">
        <v>41</v>
      </c>
      <c r="F4" s="136"/>
      <c r="G4" s="137"/>
      <c r="H4" s="23"/>
    </row>
    <row r="5" spans="1:16" s="2" customFormat="1" ht="30" customHeight="1">
      <c r="A5" s="1"/>
      <c r="B5" s="128" t="s">
        <v>0</v>
      </c>
      <c r="C5" s="129"/>
      <c r="D5" s="122" t="s">
        <v>117</v>
      </c>
      <c r="E5" s="123"/>
      <c r="F5" s="123"/>
      <c r="G5" s="124"/>
      <c r="H5" s="3"/>
    </row>
    <row r="6" spans="1:16" s="4" customFormat="1" ht="30" customHeight="1">
      <c r="A6" s="7"/>
      <c r="B6" s="111" t="s">
        <v>98</v>
      </c>
      <c r="C6" s="112"/>
      <c r="D6" s="108"/>
      <c r="E6" s="109"/>
      <c r="F6" s="109"/>
      <c r="G6" s="110"/>
    </row>
    <row r="7" spans="1:16" s="4" customFormat="1" ht="30" customHeight="1">
      <c r="A7" s="7"/>
      <c r="B7" s="113"/>
      <c r="C7" s="114"/>
      <c r="D7" s="105"/>
      <c r="E7" s="106"/>
      <c r="F7" s="106"/>
      <c r="G7" s="106"/>
      <c r="H7" s="73"/>
    </row>
    <row r="8" spans="1:16" s="4" customFormat="1" ht="30" customHeight="1" thickBot="1">
      <c r="A8" s="7"/>
      <c r="B8" s="115"/>
      <c r="C8" s="116"/>
      <c r="D8" s="130"/>
      <c r="E8" s="131"/>
      <c r="F8" s="131"/>
      <c r="G8" s="131"/>
      <c r="H8" s="73"/>
    </row>
    <row r="9" spans="1:16" s="6" customFormat="1" ht="45.75" customHeight="1" thickTop="1">
      <c r="A9" s="5"/>
      <c r="B9" s="43"/>
      <c r="C9" s="44" t="s">
        <v>2</v>
      </c>
      <c r="D9" s="45" t="s">
        <v>37</v>
      </c>
      <c r="E9" s="46" t="s">
        <v>36</v>
      </c>
      <c r="F9" s="46" t="s">
        <v>38</v>
      </c>
      <c r="G9" s="71" t="s">
        <v>39</v>
      </c>
      <c r="H9" s="74"/>
      <c r="P9" s="4"/>
    </row>
    <row r="10" spans="1:16" s="4" customFormat="1" ht="26.1" customHeight="1">
      <c r="A10" s="7"/>
      <c r="B10" s="141" t="s">
        <v>101</v>
      </c>
      <c r="C10" s="142"/>
      <c r="D10" s="142"/>
      <c r="E10" s="142"/>
      <c r="F10" s="142"/>
      <c r="G10" s="142"/>
      <c r="H10" s="73"/>
    </row>
    <row r="11" spans="1:16" s="4" customFormat="1" ht="39.950000000000003" customHeight="1">
      <c r="A11" s="7"/>
      <c r="B11" s="61" t="s">
        <v>3</v>
      </c>
      <c r="C11" s="52" t="s">
        <v>22</v>
      </c>
      <c r="D11" s="53" t="s">
        <v>21</v>
      </c>
      <c r="E11" s="54">
        <v>0</v>
      </c>
      <c r="F11" s="55">
        <v>600</v>
      </c>
      <c r="G11" s="62">
        <f>E11*F11</f>
        <v>0</v>
      </c>
      <c r="H11" s="73"/>
    </row>
    <row r="12" spans="1:16" s="4" customFormat="1" ht="39.950000000000003" customHeight="1">
      <c r="A12" s="7"/>
      <c r="B12" s="61" t="s">
        <v>4</v>
      </c>
      <c r="C12" s="33" t="s">
        <v>28</v>
      </c>
      <c r="D12" s="53" t="s">
        <v>21</v>
      </c>
      <c r="E12" s="54">
        <v>0</v>
      </c>
      <c r="F12" s="55">
        <v>750</v>
      </c>
      <c r="G12" s="62">
        <f t="shared" ref="G12:G24" si="0">E12*F12</f>
        <v>0</v>
      </c>
      <c r="H12" s="73"/>
    </row>
    <row r="13" spans="1:16" s="4" customFormat="1" ht="39.950000000000003" customHeight="1">
      <c r="A13" s="7"/>
      <c r="B13" s="61" t="s">
        <v>5</v>
      </c>
      <c r="C13" s="52" t="s">
        <v>42</v>
      </c>
      <c r="D13" s="53" t="s">
        <v>21</v>
      </c>
      <c r="E13" s="54">
        <v>0</v>
      </c>
      <c r="F13" s="55">
        <v>350</v>
      </c>
      <c r="G13" s="62">
        <f t="shared" si="0"/>
        <v>0</v>
      </c>
      <c r="H13" s="73"/>
    </row>
    <row r="14" spans="1:16" s="4" customFormat="1" ht="39.950000000000003" customHeight="1">
      <c r="A14" s="7"/>
      <c r="B14" s="61" t="s">
        <v>6</v>
      </c>
      <c r="C14" s="52" t="s">
        <v>23</v>
      </c>
      <c r="D14" s="53" t="s">
        <v>21</v>
      </c>
      <c r="E14" s="54">
        <v>0</v>
      </c>
      <c r="F14" s="57">
        <v>200</v>
      </c>
      <c r="G14" s="62">
        <f t="shared" si="0"/>
        <v>0</v>
      </c>
      <c r="H14" s="73"/>
    </row>
    <row r="15" spans="1:16" s="4" customFormat="1" ht="39.950000000000003" customHeight="1">
      <c r="A15" s="7"/>
      <c r="B15" s="61" t="s">
        <v>7</v>
      </c>
      <c r="C15" s="52" t="s">
        <v>43</v>
      </c>
      <c r="D15" s="53" t="s">
        <v>21</v>
      </c>
      <c r="E15" s="54">
        <v>0</v>
      </c>
      <c r="F15" s="55">
        <v>360</v>
      </c>
      <c r="G15" s="62">
        <f t="shared" si="0"/>
        <v>0</v>
      </c>
      <c r="H15" s="73"/>
    </row>
    <row r="16" spans="1:16" s="4" customFormat="1" ht="39.950000000000003" customHeight="1">
      <c r="A16" s="7"/>
      <c r="B16" s="61" t="s">
        <v>8</v>
      </c>
      <c r="C16" s="52" t="s">
        <v>24</v>
      </c>
      <c r="D16" s="53" t="s">
        <v>21</v>
      </c>
      <c r="E16" s="54">
        <v>0</v>
      </c>
      <c r="F16" s="55">
        <v>860</v>
      </c>
      <c r="G16" s="62">
        <f t="shared" si="0"/>
        <v>0</v>
      </c>
      <c r="H16" s="73"/>
    </row>
    <row r="17" spans="1:8" s="4" customFormat="1" ht="39.950000000000003" customHeight="1">
      <c r="A17" s="7"/>
      <c r="B17" s="61" t="s">
        <v>10</v>
      </c>
      <c r="C17" s="52" t="s">
        <v>25</v>
      </c>
      <c r="D17" s="53" t="s">
        <v>21</v>
      </c>
      <c r="E17" s="54">
        <v>0</v>
      </c>
      <c r="F17" s="55">
        <v>1000</v>
      </c>
      <c r="G17" s="62">
        <f t="shared" si="0"/>
        <v>0</v>
      </c>
      <c r="H17" s="73"/>
    </row>
    <row r="18" spans="1:8" s="4" customFormat="1" ht="39.950000000000003" customHeight="1">
      <c r="A18" s="7"/>
      <c r="B18" s="61" t="s">
        <v>11</v>
      </c>
      <c r="C18" s="63" t="s">
        <v>26</v>
      </c>
      <c r="D18" s="53" t="s">
        <v>21</v>
      </c>
      <c r="E18" s="54">
        <v>0</v>
      </c>
      <c r="F18" s="55">
        <v>150</v>
      </c>
      <c r="G18" s="62">
        <f t="shared" si="0"/>
        <v>0</v>
      </c>
      <c r="H18" s="73"/>
    </row>
    <row r="19" spans="1:8" s="8" customFormat="1" ht="39.950000000000003" customHeight="1">
      <c r="A19" s="42"/>
      <c r="B19" s="61" t="s">
        <v>12</v>
      </c>
      <c r="C19" s="33" t="s">
        <v>27</v>
      </c>
      <c r="D19" s="64" t="s">
        <v>21</v>
      </c>
      <c r="E19" s="54">
        <v>0</v>
      </c>
      <c r="F19" s="55">
        <v>200</v>
      </c>
      <c r="G19" s="62">
        <f t="shared" si="0"/>
        <v>0</v>
      </c>
      <c r="H19" s="75"/>
    </row>
    <row r="20" spans="1:8" s="8" customFormat="1" ht="39.950000000000003" customHeight="1">
      <c r="A20" s="42"/>
      <c r="B20" s="61" t="s">
        <v>14</v>
      </c>
      <c r="C20" s="52" t="s">
        <v>44</v>
      </c>
      <c r="D20" s="53" t="s">
        <v>21</v>
      </c>
      <c r="E20" s="54">
        <v>0</v>
      </c>
      <c r="F20" s="55">
        <v>13</v>
      </c>
      <c r="G20" s="62">
        <f t="shared" si="0"/>
        <v>0</v>
      </c>
      <c r="H20" s="73"/>
    </row>
    <row r="21" spans="1:8" s="4" customFormat="1" ht="39.950000000000003" customHeight="1">
      <c r="A21" s="7"/>
      <c r="B21" s="61" t="s">
        <v>15</v>
      </c>
      <c r="C21" s="52" t="s">
        <v>45</v>
      </c>
      <c r="D21" s="53" t="s">
        <v>21</v>
      </c>
      <c r="E21" s="54">
        <v>0</v>
      </c>
      <c r="F21" s="57">
        <v>5</v>
      </c>
      <c r="G21" s="62">
        <f t="shared" si="0"/>
        <v>0</v>
      </c>
      <c r="H21" s="73"/>
    </row>
    <row r="22" spans="1:8" s="8" customFormat="1" ht="39.950000000000003" customHeight="1">
      <c r="B22" s="61" t="s">
        <v>78</v>
      </c>
      <c r="C22" s="65" t="s">
        <v>97</v>
      </c>
      <c r="D22" s="53" t="s">
        <v>21</v>
      </c>
      <c r="E22" s="54">
        <v>0</v>
      </c>
      <c r="F22" s="66">
        <v>20</v>
      </c>
      <c r="G22" s="62">
        <f t="shared" si="0"/>
        <v>0</v>
      </c>
      <c r="H22" s="75"/>
    </row>
    <row r="23" spans="1:8" ht="39.950000000000003" customHeight="1">
      <c r="B23" s="61" t="s">
        <v>79</v>
      </c>
      <c r="C23" s="67" t="s">
        <v>96</v>
      </c>
      <c r="D23" s="53" t="s">
        <v>21</v>
      </c>
      <c r="E23" s="54">
        <v>0</v>
      </c>
      <c r="F23" s="66">
        <v>5</v>
      </c>
      <c r="G23" s="62">
        <f t="shared" si="0"/>
        <v>0</v>
      </c>
      <c r="H23" s="76"/>
    </row>
    <row r="24" spans="1:8" s="8" customFormat="1" ht="39.950000000000003" customHeight="1" thickBot="1">
      <c r="B24" s="61" t="s">
        <v>80</v>
      </c>
      <c r="C24" s="65" t="s">
        <v>54</v>
      </c>
      <c r="D24" s="53" t="s">
        <v>21</v>
      </c>
      <c r="E24" s="54">
        <v>0</v>
      </c>
      <c r="F24" s="66">
        <v>220</v>
      </c>
      <c r="G24" s="62">
        <f t="shared" si="0"/>
        <v>0</v>
      </c>
      <c r="H24" s="75"/>
    </row>
    <row r="25" spans="1:8" s="36" customFormat="1" ht="26.1" customHeight="1">
      <c r="B25" s="143" t="s">
        <v>46</v>
      </c>
      <c r="C25" s="144"/>
      <c r="D25" s="144"/>
      <c r="E25" s="144"/>
      <c r="F25" s="144"/>
      <c r="G25" s="72"/>
      <c r="H25" s="77"/>
    </row>
    <row r="26" spans="1:8" s="40" customFormat="1" ht="39.950000000000003" customHeight="1">
      <c r="B26" s="68" t="s">
        <v>81</v>
      </c>
      <c r="C26" s="52" t="s">
        <v>100</v>
      </c>
      <c r="D26" s="53" t="s">
        <v>21</v>
      </c>
      <c r="E26" s="54">
        <v>0</v>
      </c>
      <c r="F26" s="69">
        <v>400</v>
      </c>
      <c r="G26" s="62">
        <f t="shared" ref="G26" si="1">E26*F26</f>
        <v>0</v>
      </c>
      <c r="H26" s="78"/>
    </row>
    <row r="27" spans="1:8" ht="39.950000000000003" customHeight="1">
      <c r="B27" s="68" t="s">
        <v>82</v>
      </c>
      <c r="C27" s="63" t="s">
        <v>18</v>
      </c>
      <c r="D27" s="65" t="s">
        <v>49</v>
      </c>
      <c r="E27" s="54">
        <v>0</v>
      </c>
      <c r="F27" s="66">
        <v>90</v>
      </c>
      <c r="G27" s="62">
        <f>E27*F27</f>
        <v>0</v>
      </c>
      <c r="H27" s="76"/>
    </row>
    <row r="28" spans="1:8" ht="39.950000000000003" customHeight="1">
      <c r="B28" s="68" t="s">
        <v>83</v>
      </c>
      <c r="C28" s="63" t="s">
        <v>19</v>
      </c>
      <c r="D28" s="65" t="s">
        <v>49</v>
      </c>
      <c r="E28" s="54">
        <v>0</v>
      </c>
      <c r="F28" s="70">
        <v>40</v>
      </c>
      <c r="G28" s="62">
        <f t="shared" ref="G28:G35" si="2">E28*F28</f>
        <v>0</v>
      </c>
      <c r="H28" s="76"/>
    </row>
    <row r="29" spans="1:8" ht="39.950000000000003" customHeight="1">
      <c r="B29" s="68" t="s">
        <v>84</v>
      </c>
      <c r="C29" s="63" t="s">
        <v>47</v>
      </c>
      <c r="D29" s="65" t="s">
        <v>49</v>
      </c>
      <c r="E29" s="54">
        <v>0</v>
      </c>
      <c r="F29" s="66">
        <v>20</v>
      </c>
      <c r="G29" s="62">
        <f t="shared" si="2"/>
        <v>0</v>
      </c>
      <c r="H29" s="76"/>
    </row>
    <row r="30" spans="1:8" ht="39.950000000000003" customHeight="1">
      <c r="B30" s="68" t="s">
        <v>85</v>
      </c>
      <c r="C30" s="63" t="s">
        <v>51</v>
      </c>
      <c r="D30" s="65" t="s">
        <v>50</v>
      </c>
      <c r="E30" s="54">
        <v>0</v>
      </c>
      <c r="F30" s="70">
        <v>100</v>
      </c>
      <c r="G30" s="62">
        <f t="shared" si="2"/>
        <v>0</v>
      </c>
      <c r="H30" s="76"/>
    </row>
    <row r="31" spans="1:8" ht="39.950000000000003" customHeight="1">
      <c r="B31" s="68" t="s">
        <v>86</v>
      </c>
      <c r="C31" s="63" t="s">
        <v>92</v>
      </c>
      <c r="D31" s="65" t="s">
        <v>93</v>
      </c>
      <c r="E31" s="54">
        <v>0</v>
      </c>
      <c r="F31" s="66">
        <v>20</v>
      </c>
      <c r="G31" s="62">
        <f t="shared" si="2"/>
        <v>0</v>
      </c>
      <c r="H31" s="76"/>
    </row>
    <row r="32" spans="1:8" ht="39.950000000000003" customHeight="1">
      <c r="B32" s="68" t="s">
        <v>87</v>
      </c>
      <c r="C32" s="63" t="s">
        <v>48</v>
      </c>
      <c r="D32" s="53" t="s">
        <v>52</v>
      </c>
      <c r="E32" s="54">
        <v>0</v>
      </c>
      <c r="F32" s="66">
        <v>70</v>
      </c>
      <c r="G32" s="62">
        <f t="shared" si="2"/>
        <v>0</v>
      </c>
      <c r="H32" s="76"/>
    </row>
    <row r="33" spans="2:8" ht="39.950000000000003" customHeight="1">
      <c r="B33" s="68" t="s">
        <v>88</v>
      </c>
      <c r="C33" s="65" t="s">
        <v>53</v>
      </c>
      <c r="D33" s="53" t="s">
        <v>50</v>
      </c>
      <c r="E33" s="54">
        <v>0</v>
      </c>
      <c r="F33" s="70">
        <v>10</v>
      </c>
      <c r="G33" s="62">
        <f t="shared" si="2"/>
        <v>0</v>
      </c>
      <c r="H33" s="76"/>
    </row>
    <row r="34" spans="2:8" ht="39.950000000000003" customHeight="1">
      <c r="B34" s="68" t="s">
        <v>89</v>
      </c>
      <c r="C34" s="67" t="s">
        <v>94</v>
      </c>
      <c r="D34" s="53" t="s">
        <v>95</v>
      </c>
      <c r="E34" s="54">
        <v>0</v>
      </c>
      <c r="F34" s="66">
        <v>45</v>
      </c>
      <c r="G34" s="62">
        <f t="shared" si="2"/>
        <v>0</v>
      </c>
      <c r="H34" s="76"/>
    </row>
    <row r="35" spans="2:8" ht="39.950000000000003" customHeight="1" thickBot="1">
      <c r="B35" s="68" t="s">
        <v>90</v>
      </c>
      <c r="C35" s="65" t="s">
        <v>55</v>
      </c>
      <c r="D35" s="53" t="s">
        <v>21</v>
      </c>
      <c r="E35" s="54">
        <v>0</v>
      </c>
      <c r="F35" s="66">
        <v>50</v>
      </c>
      <c r="G35" s="79">
        <f t="shared" si="2"/>
        <v>0</v>
      </c>
      <c r="H35" s="76"/>
    </row>
    <row r="36" spans="2:8" ht="26.1" customHeight="1" thickBot="1">
      <c r="B36" s="138" t="s">
        <v>112</v>
      </c>
      <c r="C36" s="139"/>
      <c r="D36" s="139"/>
      <c r="E36" s="139"/>
      <c r="F36" s="140"/>
      <c r="G36" s="81">
        <f>SUM(G11:G35)</f>
        <v>0</v>
      </c>
      <c r="H36" s="80"/>
    </row>
    <row r="37" spans="2:8" ht="20.25">
      <c r="B37" s="31"/>
      <c r="C37" s="32"/>
      <c r="D37" s="33"/>
      <c r="E37" s="28"/>
      <c r="F37" s="28"/>
      <c r="G37" s="34"/>
    </row>
    <row r="38" spans="2:8" s="8" customFormat="1" ht="58.5" customHeight="1">
      <c r="B38" s="127" t="s">
        <v>77</v>
      </c>
      <c r="C38" s="127"/>
      <c r="D38" s="127"/>
      <c r="E38" s="127"/>
      <c r="F38" s="127"/>
      <c r="G38" s="127"/>
    </row>
    <row r="39" spans="2:8" s="36" customFormat="1" ht="66.75" customHeight="1">
      <c r="B39" s="35"/>
      <c r="C39" s="104" t="s">
        <v>99</v>
      </c>
      <c r="D39" s="104"/>
      <c r="E39" s="29" t="s">
        <v>116</v>
      </c>
      <c r="F39" s="29"/>
      <c r="G39" s="29"/>
    </row>
    <row r="40" spans="2:8" s="40" customFormat="1" ht="22.5">
      <c r="B40" s="37"/>
      <c r="C40" s="38"/>
      <c r="D40" s="39"/>
      <c r="E40" s="40" t="s">
        <v>115</v>
      </c>
      <c r="G40" s="41"/>
    </row>
  </sheetData>
  <sheetProtection password="C93C" sheet="1" objects="1" scenarios="1"/>
  <mergeCells count="15">
    <mergeCell ref="B36:F36"/>
    <mergeCell ref="B38:G38"/>
    <mergeCell ref="C39:D39"/>
    <mergeCell ref="D5:G5"/>
    <mergeCell ref="B10:G10"/>
    <mergeCell ref="B25:F25"/>
    <mergeCell ref="B6:C8"/>
    <mergeCell ref="D6:G6"/>
    <mergeCell ref="D7:G7"/>
    <mergeCell ref="D8:G8"/>
    <mergeCell ref="B2:F2"/>
    <mergeCell ref="B3:G3"/>
    <mergeCell ref="B4:C4"/>
    <mergeCell ref="E4:G4"/>
    <mergeCell ref="B5:C5"/>
  </mergeCells>
  <pageMargins left="0.59055118110236227" right="0.59055118110236227" top="0.59055118110236227" bottom="0.39370078740157483" header="0.31496062992125984" footer="0.31496062992125984"/>
  <pageSetup paperSize="9" scale="48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P22"/>
  <sheetViews>
    <sheetView zoomScale="60" zoomScaleNormal="60" workbookViewId="0">
      <selection activeCell="E13" sqref="E13"/>
    </sheetView>
  </sheetViews>
  <sheetFormatPr defaultRowHeight="15"/>
  <cols>
    <col min="1" max="1" width="5.7109375" style="10" customWidth="1"/>
    <col min="2" max="2" width="8" style="15" customWidth="1"/>
    <col min="3" max="3" width="47.7109375" style="16" customWidth="1"/>
    <col min="4" max="4" width="15.5703125" style="17" customWidth="1"/>
    <col min="5" max="6" width="31.7109375" style="10" customWidth="1"/>
    <col min="7" max="7" width="31.7109375" style="18" customWidth="1"/>
    <col min="8" max="8" width="22.28515625" style="10" customWidth="1"/>
    <col min="9" max="16384" width="9.140625" style="10"/>
  </cols>
  <sheetData>
    <row r="2" spans="1:16" s="27" customFormat="1" ht="105.95" customHeight="1">
      <c r="A2" s="25"/>
      <c r="B2" s="120" t="s">
        <v>113</v>
      </c>
      <c r="C2" s="121"/>
      <c r="D2" s="121"/>
      <c r="E2" s="121"/>
      <c r="F2" s="121"/>
      <c r="G2" s="19"/>
      <c r="H2" s="26"/>
    </row>
    <row r="3" spans="1:16" s="17" customFormat="1" ht="90.75" customHeight="1">
      <c r="A3" s="20"/>
      <c r="B3" s="117" t="s">
        <v>114</v>
      </c>
      <c r="C3" s="118"/>
      <c r="D3" s="118"/>
      <c r="E3" s="118"/>
      <c r="F3" s="118"/>
      <c r="G3" s="119"/>
      <c r="H3" s="21"/>
    </row>
    <row r="4" spans="1:16" s="24" customFormat="1" ht="41.25" customHeight="1">
      <c r="A4" s="22"/>
      <c r="B4" s="133" t="s">
        <v>1</v>
      </c>
      <c r="C4" s="134"/>
      <c r="D4" s="82" t="s">
        <v>31</v>
      </c>
      <c r="E4" s="145" t="s">
        <v>118</v>
      </c>
      <c r="F4" s="145"/>
      <c r="G4" s="146"/>
      <c r="H4" s="23"/>
    </row>
    <row r="5" spans="1:16" s="2" customFormat="1" ht="30" customHeight="1">
      <c r="A5" s="1"/>
      <c r="B5" s="128" t="s">
        <v>0</v>
      </c>
      <c r="C5" s="129"/>
      <c r="D5" s="122" t="s">
        <v>117</v>
      </c>
      <c r="E5" s="123"/>
      <c r="F5" s="123"/>
      <c r="G5" s="124"/>
      <c r="H5" s="3"/>
    </row>
    <row r="6" spans="1:16" s="4" customFormat="1" ht="30" customHeight="1">
      <c r="A6" s="7"/>
      <c r="B6" s="111" t="s">
        <v>98</v>
      </c>
      <c r="C6" s="112"/>
      <c r="D6" s="108"/>
      <c r="E6" s="109"/>
      <c r="F6" s="109"/>
      <c r="G6" s="110"/>
    </row>
    <row r="7" spans="1:16" s="4" customFormat="1" ht="30" customHeight="1">
      <c r="A7" s="7"/>
      <c r="B7" s="113"/>
      <c r="C7" s="114"/>
      <c r="D7" s="105"/>
      <c r="E7" s="106"/>
      <c r="F7" s="106"/>
      <c r="G7" s="107"/>
      <c r="H7" s="73"/>
    </row>
    <row r="8" spans="1:16" s="4" customFormat="1" ht="30" customHeight="1" thickBot="1">
      <c r="A8" s="7"/>
      <c r="B8" s="115"/>
      <c r="C8" s="116"/>
      <c r="D8" s="130"/>
      <c r="E8" s="131"/>
      <c r="F8" s="131"/>
      <c r="G8" s="132"/>
      <c r="H8" s="73"/>
    </row>
    <row r="9" spans="1:16" s="6" customFormat="1" ht="45.75" customHeight="1" thickTop="1">
      <c r="A9" s="5"/>
      <c r="B9" s="43"/>
      <c r="C9" s="44" t="s">
        <v>2</v>
      </c>
      <c r="D9" s="45" t="s">
        <v>37</v>
      </c>
      <c r="E9" s="46" t="s">
        <v>36</v>
      </c>
      <c r="F9" s="46" t="s">
        <v>38</v>
      </c>
      <c r="G9" s="46" t="s">
        <v>39</v>
      </c>
      <c r="H9" s="74"/>
      <c r="P9" s="4"/>
    </row>
    <row r="10" spans="1:16" s="4" customFormat="1" ht="39.950000000000003" customHeight="1">
      <c r="A10" s="7"/>
      <c r="B10" s="84" t="s">
        <v>3</v>
      </c>
      <c r="C10" s="85" t="s">
        <v>59</v>
      </c>
      <c r="D10" s="86" t="s">
        <v>21</v>
      </c>
      <c r="E10" s="87">
        <v>0</v>
      </c>
      <c r="F10" s="88">
        <v>9300</v>
      </c>
      <c r="G10" s="89">
        <f>E10*F10</f>
        <v>0</v>
      </c>
      <c r="H10" s="73"/>
    </row>
    <row r="11" spans="1:16" s="4" customFormat="1" ht="39.950000000000003" customHeight="1">
      <c r="A11" s="7"/>
      <c r="B11" s="84" t="s">
        <v>4</v>
      </c>
      <c r="C11" s="85" t="s">
        <v>60</v>
      </c>
      <c r="D11" s="86" t="s">
        <v>21</v>
      </c>
      <c r="E11" s="87">
        <v>0</v>
      </c>
      <c r="F11" s="90">
        <v>2300</v>
      </c>
      <c r="G11" s="89">
        <f t="shared" ref="G11:G17" si="0">E11*F11</f>
        <v>0</v>
      </c>
      <c r="H11" s="73"/>
    </row>
    <row r="12" spans="1:16" s="4" customFormat="1" ht="39.950000000000003" customHeight="1">
      <c r="A12" s="7"/>
      <c r="B12" s="84" t="s">
        <v>5</v>
      </c>
      <c r="C12" s="85" t="s">
        <v>61</v>
      </c>
      <c r="D12" s="86" t="s">
        <v>21</v>
      </c>
      <c r="E12" s="87">
        <v>0</v>
      </c>
      <c r="F12" s="91">
        <v>400</v>
      </c>
      <c r="G12" s="89">
        <f t="shared" si="0"/>
        <v>0</v>
      </c>
      <c r="H12" s="73"/>
    </row>
    <row r="13" spans="1:16" s="4" customFormat="1" ht="39.950000000000003" customHeight="1">
      <c r="A13" s="7"/>
      <c r="B13" s="84" t="s">
        <v>6</v>
      </c>
      <c r="C13" s="92" t="s">
        <v>62</v>
      </c>
      <c r="D13" s="86" t="s">
        <v>21</v>
      </c>
      <c r="E13" s="87">
        <v>0</v>
      </c>
      <c r="F13" s="90">
        <v>800</v>
      </c>
      <c r="G13" s="89">
        <f t="shared" si="0"/>
        <v>0</v>
      </c>
      <c r="H13" s="73"/>
    </row>
    <row r="14" spans="1:16" s="4" customFormat="1" ht="39.950000000000003" customHeight="1">
      <c r="A14" s="7"/>
      <c r="B14" s="84" t="s">
        <v>7</v>
      </c>
      <c r="C14" s="85" t="s">
        <v>63</v>
      </c>
      <c r="D14" s="86" t="s">
        <v>21</v>
      </c>
      <c r="E14" s="87">
        <v>0</v>
      </c>
      <c r="F14" s="91">
        <v>300</v>
      </c>
      <c r="G14" s="89">
        <f t="shared" si="0"/>
        <v>0</v>
      </c>
      <c r="H14" s="73"/>
    </row>
    <row r="15" spans="1:16" s="4" customFormat="1" ht="39.950000000000003" customHeight="1">
      <c r="A15" s="7"/>
      <c r="B15" s="84" t="s">
        <v>8</v>
      </c>
      <c r="C15" s="85" t="s">
        <v>64</v>
      </c>
      <c r="D15" s="86" t="s">
        <v>21</v>
      </c>
      <c r="E15" s="87">
        <v>0</v>
      </c>
      <c r="F15" s="90">
        <v>350</v>
      </c>
      <c r="G15" s="89">
        <f t="shared" si="0"/>
        <v>0</v>
      </c>
      <c r="H15" s="73"/>
    </row>
    <row r="16" spans="1:16" s="4" customFormat="1" ht="39.950000000000003" customHeight="1">
      <c r="A16" s="7"/>
      <c r="B16" s="84" t="s">
        <v>10</v>
      </c>
      <c r="C16" s="85" t="s">
        <v>65</v>
      </c>
      <c r="D16" s="86" t="s">
        <v>21</v>
      </c>
      <c r="E16" s="87">
        <v>0</v>
      </c>
      <c r="F16" s="90">
        <v>160</v>
      </c>
      <c r="G16" s="89">
        <f t="shared" si="0"/>
        <v>0</v>
      </c>
      <c r="H16" s="73"/>
    </row>
    <row r="17" spans="1:8" s="4" customFormat="1" ht="39.950000000000003" customHeight="1" thickBot="1">
      <c r="A17" s="7"/>
      <c r="B17" s="93" t="s">
        <v>11</v>
      </c>
      <c r="C17" s="94" t="s">
        <v>66</v>
      </c>
      <c r="D17" s="95" t="s">
        <v>21</v>
      </c>
      <c r="E17" s="87">
        <v>0</v>
      </c>
      <c r="F17" s="91">
        <v>600</v>
      </c>
      <c r="G17" s="89">
        <f t="shared" si="0"/>
        <v>0</v>
      </c>
      <c r="H17" s="73"/>
    </row>
    <row r="18" spans="1:8" s="8" customFormat="1" ht="39.950000000000003" customHeight="1" thickBot="1">
      <c r="A18" s="42"/>
      <c r="B18" s="96"/>
      <c r="C18" s="147" t="s">
        <v>91</v>
      </c>
      <c r="D18" s="147"/>
      <c r="E18" s="147"/>
      <c r="F18" s="148"/>
      <c r="G18" s="97">
        <f>G10+G11+G12+G13+G14+G15+G16+G17</f>
        <v>0</v>
      </c>
      <c r="H18" s="98"/>
    </row>
    <row r="19" spans="1:8" ht="20.25">
      <c r="B19" s="31"/>
      <c r="C19" s="32"/>
      <c r="D19" s="33"/>
      <c r="E19" s="28"/>
      <c r="F19" s="28"/>
      <c r="G19" s="34"/>
    </row>
    <row r="20" spans="1:8" s="8" customFormat="1" ht="58.5" customHeight="1">
      <c r="B20" s="127" t="s">
        <v>77</v>
      </c>
      <c r="C20" s="127"/>
      <c r="D20" s="127"/>
      <c r="E20" s="127"/>
      <c r="F20" s="127"/>
      <c r="G20" s="127"/>
    </row>
    <row r="21" spans="1:8" s="36" customFormat="1" ht="66.75" customHeight="1">
      <c r="B21" s="35"/>
      <c r="C21" s="104" t="s">
        <v>99</v>
      </c>
      <c r="D21" s="104"/>
      <c r="E21" s="29" t="s">
        <v>116</v>
      </c>
      <c r="F21" s="29"/>
      <c r="G21" s="29"/>
    </row>
    <row r="22" spans="1:8" s="40" customFormat="1" ht="22.5">
      <c r="B22" s="37"/>
      <c r="C22" s="38"/>
      <c r="D22" s="39"/>
      <c r="E22" s="40" t="s">
        <v>115</v>
      </c>
      <c r="G22" s="41"/>
    </row>
  </sheetData>
  <sheetProtection password="C93C" sheet="1" objects="1" scenarios="1"/>
  <mergeCells count="13">
    <mergeCell ref="B20:G20"/>
    <mergeCell ref="C21:D21"/>
    <mergeCell ref="C18:F18"/>
    <mergeCell ref="B6:C8"/>
    <mergeCell ref="D6:G6"/>
    <mergeCell ref="D7:G7"/>
    <mergeCell ref="D8:G8"/>
    <mergeCell ref="B2:F2"/>
    <mergeCell ref="B3:G3"/>
    <mergeCell ref="B4:C4"/>
    <mergeCell ref="E4:G4"/>
    <mergeCell ref="B5:C5"/>
    <mergeCell ref="D5:G5"/>
  </mergeCells>
  <pageMargins left="0.59055118110236227" right="0.59055118110236227" top="0.59055118110236227" bottom="0.39370078740157483" header="0.31496062992125984" footer="0.31496062992125984"/>
  <pageSetup paperSize="9" scale="46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P22"/>
  <sheetViews>
    <sheetView zoomScale="60" zoomScaleNormal="60" workbookViewId="0">
      <selection activeCell="F12" sqref="F12"/>
    </sheetView>
  </sheetViews>
  <sheetFormatPr defaultRowHeight="15"/>
  <cols>
    <col min="1" max="1" width="7.28515625" style="10" customWidth="1"/>
    <col min="2" max="2" width="8" style="15" customWidth="1"/>
    <col min="3" max="3" width="47.7109375" style="16" customWidth="1"/>
    <col min="4" max="4" width="15.5703125" style="17" customWidth="1"/>
    <col min="5" max="6" width="31.7109375" style="10" customWidth="1"/>
    <col min="7" max="7" width="31.7109375" style="18" customWidth="1"/>
    <col min="8" max="8" width="22.28515625" style="10" customWidth="1"/>
    <col min="9" max="16384" width="9.140625" style="10"/>
  </cols>
  <sheetData>
    <row r="2" spans="1:16" s="27" customFormat="1" ht="105.95" customHeight="1">
      <c r="A2" s="25"/>
      <c r="B2" s="120" t="s">
        <v>113</v>
      </c>
      <c r="C2" s="121"/>
      <c r="D2" s="121"/>
      <c r="E2" s="121"/>
      <c r="F2" s="121"/>
      <c r="G2" s="19"/>
      <c r="H2" s="26"/>
    </row>
    <row r="3" spans="1:16" s="17" customFormat="1" ht="90.75" customHeight="1">
      <c r="A3" s="20"/>
      <c r="B3" s="117" t="s">
        <v>114</v>
      </c>
      <c r="C3" s="118"/>
      <c r="D3" s="118"/>
      <c r="E3" s="118"/>
      <c r="F3" s="118"/>
      <c r="G3" s="119"/>
      <c r="H3" s="21"/>
    </row>
    <row r="4" spans="1:16" s="24" customFormat="1" ht="41.25" customHeight="1">
      <c r="A4" s="22"/>
      <c r="B4" s="133" t="s">
        <v>1</v>
      </c>
      <c r="C4" s="134"/>
      <c r="D4" s="99" t="s">
        <v>32</v>
      </c>
      <c r="E4" s="149" t="s">
        <v>105</v>
      </c>
      <c r="F4" s="149"/>
      <c r="G4" s="150"/>
      <c r="H4" s="23"/>
    </row>
    <row r="5" spans="1:16" s="2" customFormat="1" ht="30" customHeight="1">
      <c r="A5" s="1"/>
      <c r="B5" s="128" t="s">
        <v>0</v>
      </c>
      <c r="C5" s="129"/>
      <c r="D5" s="122" t="s">
        <v>117</v>
      </c>
      <c r="E5" s="123"/>
      <c r="F5" s="123"/>
      <c r="G5" s="124"/>
      <c r="H5" s="3"/>
    </row>
    <row r="6" spans="1:16" s="4" customFormat="1" ht="30" customHeight="1">
      <c r="A6" s="7"/>
      <c r="B6" s="111" t="s">
        <v>98</v>
      </c>
      <c r="C6" s="112"/>
      <c r="D6" s="108"/>
      <c r="E6" s="109"/>
      <c r="F6" s="109"/>
      <c r="G6" s="110"/>
    </row>
    <row r="7" spans="1:16" s="4" customFormat="1" ht="30" customHeight="1">
      <c r="A7" s="7"/>
      <c r="B7" s="113"/>
      <c r="C7" s="114"/>
      <c r="D7" s="105"/>
      <c r="E7" s="106"/>
      <c r="F7" s="106"/>
      <c r="G7" s="107"/>
      <c r="H7" s="73"/>
    </row>
    <row r="8" spans="1:16" s="4" customFormat="1" ht="30" customHeight="1" thickBot="1">
      <c r="A8" s="7"/>
      <c r="B8" s="115"/>
      <c r="C8" s="116"/>
      <c r="D8" s="130"/>
      <c r="E8" s="131"/>
      <c r="F8" s="131"/>
      <c r="G8" s="132"/>
      <c r="H8" s="73"/>
    </row>
    <row r="9" spans="1:16" s="6" customFormat="1" ht="45.75" customHeight="1" thickTop="1">
      <c r="A9" s="5"/>
      <c r="B9" s="43"/>
      <c r="C9" s="44" t="s">
        <v>2</v>
      </c>
      <c r="D9" s="45" t="s">
        <v>37</v>
      </c>
      <c r="E9" s="46" t="s">
        <v>36</v>
      </c>
      <c r="F9" s="46" t="s">
        <v>38</v>
      </c>
      <c r="G9" s="46" t="s">
        <v>39</v>
      </c>
      <c r="H9" s="74"/>
      <c r="P9" s="4"/>
    </row>
    <row r="10" spans="1:16" s="4" customFormat="1" ht="39.950000000000003" customHeight="1">
      <c r="A10" s="7"/>
      <c r="B10" s="84" t="s">
        <v>3</v>
      </c>
      <c r="C10" s="100" t="s">
        <v>103</v>
      </c>
      <c r="D10" s="86" t="s">
        <v>21</v>
      </c>
      <c r="E10" s="87">
        <v>0</v>
      </c>
      <c r="F10" s="88">
        <v>700</v>
      </c>
      <c r="G10" s="89">
        <f>E10*F10</f>
        <v>0</v>
      </c>
      <c r="H10" s="73"/>
    </row>
    <row r="11" spans="1:16" s="4" customFormat="1" ht="39.950000000000003" customHeight="1">
      <c r="A11" s="7"/>
      <c r="B11" s="84" t="s">
        <v>4</v>
      </c>
      <c r="C11" s="85" t="s">
        <v>56</v>
      </c>
      <c r="D11" s="86" t="s">
        <v>21</v>
      </c>
      <c r="E11" s="87">
        <v>0</v>
      </c>
      <c r="F11" s="90">
        <v>220</v>
      </c>
      <c r="G11" s="89">
        <f t="shared" ref="G11:G17" si="0">E11*F11</f>
        <v>0</v>
      </c>
      <c r="H11" s="73"/>
    </row>
    <row r="12" spans="1:16" s="4" customFormat="1" ht="39.950000000000003" customHeight="1">
      <c r="A12" s="7"/>
      <c r="B12" s="84" t="s">
        <v>5</v>
      </c>
      <c r="C12" s="85" t="s">
        <v>106</v>
      </c>
      <c r="D12" s="86" t="s">
        <v>21</v>
      </c>
      <c r="E12" s="87">
        <v>0</v>
      </c>
      <c r="F12" s="91">
        <v>140</v>
      </c>
      <c r="G12" s="89">
        <f t="shared" si="0"/>
        <v>0</v>
      </c>
      <c r="H12" s="73"/>
    </row>
    <row r="13" spans="1:16" s="4" customFormat="1" ht="39.950000000000003" customHeight="1">
      <c r="A13" s="7"/>
      <c r="B13" s="84" t="s">
        <v>6</v>
      </c>
      <c r="C13" s="92" t="s">
        <v>57</v>
      </c>
      <c r="D13" s="86" t="s">
        <v>21</v>
      </c>
      <c r="E13" s="87">
        <v>0</v>
      </c>
      <c r="F13" s="90">
        <v>130</v>
      </c>
      <c r="G13" s="89">
        <f t="shared" si="0"/>
        <v>0</v>
      </c>
      <c r="H13" s="73"/>
    </row>
    <row r="14" spans="1:16" s="4" customFormat="1" ht="39.950000000000003" customHeight="1">
      <c r="A14" s="7"/>
      <c r="B14" s="84" t="s">
        <v>7</v>
      </c>
      <c r="C14" s="85" t="s">
        <v>58</v>
      </c>
      <c r="D14" s="86" t="s">
        <v>21</v>
      </c>
      <c r="E14" s="87">
        <v>0</v>
      </c>
      <c r="F14" s="91">
        <v>40</v>
      </c>
      <c r="G14" s="89">
        <f t="shared" si="0"/>
        <v>0</v>
      </c>
      <c r="H14" s="73"/>
    </row>
    <row r="15" spans="1:16" s="4" customFormat="1" ht="39.950000000000003" customHeight="1">
      <c r="A15" s="7"/>
      <c r="B15" s="84" t="s">
        <v>8</v>
      </c>
      <c r="C15" s="85" t="s">
        <v>107</v>
      </c>
      <c r="D15" s="86" t="s">
        <v>21</v>
      </c>
      <c r="E15" s="87">
        <v>0</v>
      </c>
      <c r="F15" s="90">
        <v>500</v>
      </c>
      <c r="G15" s="89">
        <f t="shared" si="0"/>
        <v>0</v>
      </c>
      <c r="H15" s="73"/>
    </row>
    <row r="16" spans="1:16" s="4" customFormat="1" ht="39.950000000000003" customHeight="1">
      <c r="A16" s="7"/>
      <c r="B16" s="84" t="s">
        <v>10</v>
      </c>
      <c r="C16" s="85" t="s">
        <v>108</v>
      </c>
      <c r="D16" s="86" t="s">
        <v>21</v>
      </c>
      <c r="E16" s="87">
        <v>0</v>
      </c>
      <c r="F16" s="90">
        <v>150</v>
      </c>
      <c r="G16" s="89">
        <f t="shared" si="0"/>
        <v>0</v>
      </c>
      <c r="H16" s="73"/>
    </row>
    <row r="17" spans="1:8" s="4" customFormat="1" ht="39.950000000000003" customHeight="1" thickBot="1">
      <c r="A17" s="7"/>
      <c r="B17" s="93" t="s">
        <v>11</v>
      </c>
      <c r="C17" s="94" t="s">
        <v>104</v>
      </c>
      <c r="D17" s="95" t="s">
        <v>21</v>
      </c>
      <c r="E17" s="87">
        <v>0</v>
      </c>
      <c r="F17" s="91">
        <v>470</v>
      </c>
      <c r="G17" s="89">
        <f t="shared" si="0"/>
        <v>0</v>
      </c>
      <c r="H17" s="73"/>
    </row>
    <row r="18" spans="1:8" s="8" customFormat="1" ht="39.950000000000003" customHeight="1" thickBot="1">
      <c r="A18" s="42"/>
      <c r="B18" s="96"/>
      <c r="C18" s="147" t="s">
        <v>91</v>
      </c>
      <c r="D18" s="147"/>
      <c r="E18" s="147"/>
      <c r="F18" s="148"/>
      <c r="G18" s="101">
        <f>G10+G11+G12+G13+G14+G15+G16+G17</f>
        <v>0</v>
      </c>
      <c r="H18" s="98"/>
    </row>
    <row r="19" spans="1:8" ht="20.25">
      <c r="B19" s="31"/>
      <c r="C19" s="32"/>
      <c r="D19" s="33"/>
      <c r="E19" s="28"/>
      <c r="F19" s="28"/>
      <c r="G19" s="34"/>
    </row>
    <row r="20" spans="1:8" s="8" customFormat="1" ht="58.5" customHeight="1">
      <c r="B20" s="127" t="s">
        <v>77</v>
      </c>
      <c r="C20" s="127"/>
      <c r="D20" s="127"/>
      <c r="E20" s="127"/>
      <c r="F20" s="127"/>
      <c r="G20" s="127"/>
    </row>
    <row r="21" spans="1:8" s="36" customFormat="1" ht="66.75" customHeight="1">
      <c r="B21" s="35"/>
      <c r="C21" s="104" t="s">
        <v>99</v>
      </c>
      <c r="D21" s="104"/>
      <c r="E21" s="29" t="s">
        <v>116</v>
      </c>
      <c r="F21" s="29"/>
      <c r="G21" s="29"/>
    </row>
    <row r="22" spans="1:8" s="40" customFormat="1" ht="22.5">
      <c r="B22" s="37"/>
      <c r="C22" s="38"/>
      <c r="D22" s="39"/>
      <c r="E22" s="40" t="s">
        <v>115</v>
      </c>
      <c r="G22" s="41"/>
    </row>
  </sheetData>
  <sheetProtection password="C93C" sheet="1" objects="1" scenarios="1"/>
  <mergeCells count="13">
    <mergeCell ref="C21:D21"/>
    <mergeCell ref="B6:C8"/>
    <mergeCell ref="D6:G6"/>
    <mergeCell ref="D7:G7"/>
    <mergeCell ref="D8:G8"/>
    <mergeCell ref="C18:F18"/>
    <mergeCell ref="B20:G20"/>
    <mergeCell ref="B2:F2"/>
    <mergeCell ref="B3:G3"/>
    <mergeCell ref="B4:C4"/>
    <mergeCell ref="E4:G4"/>
    <mergeCell ref="B5:C5"/>
    <mergeCell ref="D5:G5"/>
  </mergeCells>
  <pageMargins left="0.59055118110236227" right="0.59055118110236227" top="0.59055118110236227" bottom="0.39370078740157483" header="0.31496062992125984" footer="0.31496062992125984"/>
  <pageSetup paperSize="9" scale="46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2:K123"/>
  <sheetViews>
    <sheetView topLeftCell="A19" zoomScale="70" zoomScaleNormal="70" workbookViewId="0">
      <selection activeCell="E42" sqref="E42"/>
    </sheetView>
  </sheetViews>
  <sheetFormatPr defaultRowHeight="15"/>
  <cols>
    <col min="1" max="1" width="3.140625" style="10" customWidth="1"/>
    <col min="2" max="2" width="8" style="15" customWidth="1"/>
    <col min="3" max="3" width="47.7109375" style="16" customWidth="1"/>
    <col min="4" max="4" width="15.5703125" style="17" customWidth="1"/>
    <col min="5" max="6" width="31.7109375" style="10" customWidth="1"/>
    <col min="7" max="7" width="31.7109375" style="18" customWidth="1"/>
    <col min="8" max="8" width="22.28515625" style="10" customWidth="1"/>
    <col min="9" max="16384" width="9.140625" style="10"/>
  </cols>
  <sheetData>
    <row r="2" spans="1:11" s="27" customFormat="1" ht="105.95" customHeight="1">
      <c r="A2" s="25"/>
      <c r="B2" s="120" t="s">
        <v>113</v>
      </c>
      <c r="C2" s="121"/>
      <c r="D2" s="121"/>
      <c r="E2" s="121"/>
      <c r="F2" s="121"/>
      <c r="G2" s="19"/>
      <c r="H2" s="26"/>
    </row>
    <row r="3" spans="1:11" s="17" customFormat="1" ht="90.75" customHeight="1">
      <c r="A3" s="20"/>
      <c r="B3" s="117" t="s">
        <v>114</v>
      </c>
      <c r="C3" s="118"/>
      <c r="D3" s="118"/>
      <c r="E3" s="118"/>
      <c r="F3" s="118"/>
      <c r="G3" s="119"/>
      <c r="H3" s="21"/>
    </row>
    <row r="4" spans="1:11" s="24" customFormat="1" ht="41.25" customHeight="1">
      <c r="A4" s="22"/>
      <c r="B4" s="133"/>
      <c r="C4" s="134"/>
      <c r="D4" s="102" t="s">
        <v>34</v>
      </c>
      <c r="E4" s="151" t="s">
        <v>35</v>
      </c>
      <c r="F4" s="151"/>
      <c r="G4" s="152"/>
      <c r="H4" s="23"/>
    </row>
    <row r="5" spans="1:11" s="2" customFormat="1" ht="30" customHeight="1">
      <c r="A5" s="1"/>
      <c r="B5" s="128" t="s">
        <v>0</v>
      </c>
      <c r="C5" s="129"/>
      <c r="D5" s="122" t="s">
        <v>117</v>
      </c>
      <c r="E5" s="123"/>
      <c r="F5" s="123"/>
      <c r="G5" s="124"/>
      <c r="H5" s="3"/>
    </row>
    <row r="6" spans="1:11" s="4" customFormat="1" ht="30" customHeight="1">
      <c r="A6" s="7"/>
      <c r="B6" s="111" t="s">
        <v>98</v>
      </c>
      <c r="C6" s="112"/>
      <c r="D6" s="108"/>
      <c r="E6" s="109"/>
      <c r="F6" s="109"/>
      <c r="G6" s="110"/>
    </row>
    <row r="7" spans="1:11" s="4" customFormat="1" ht="30" customHeight="1">
      <c r="A7" s="7"/>
      <c r="B7" s="113"/>
      <c r="C7" s="114"/>
      <c r="D7" s="105"/>
      <c r="E7" s="106"/>
      <c r="F7" s="106"/>
      <c r="G7" s="107"/>
      <c r="H7" s="73"/>
    </row>
    <row r="8" spans="1:11" s="4" customFormat="1" ht="30" customHeight="1" thickBot="1">
      <c r="A8" s="7"/>
      <c r="B8" s="115"/>
      <c r="C8" s="116"/>
      <c r="D8" s="130"/>
      <c r="E8" s="131"/>
      <c r="F8" s="131"/>
      <c r="G8" s="132"/>
      <c r="H8" s="73"/>
    </row>
    <row r="9" spans="1:11" s="6" customFormat="1" ht="45.75" customHeight="1" thickTop="1">
      <c r="A9" s="5"/>
      <c r="B9" s="43"/>
      <c r="C9" s="44" t="s">
        <v>2</v>
      </c>
      <c r="D9" s="45" t="s">
        <v>37</v>
      </c>
      <c r="E9" s="46" t="s">
        <v>36</v>
      </c>
      <c r="F9" s="46" t="s">
        <v>38</v>
      </c>
      <c r="G9" s="46" t="s">
        <v>39</v>
      </c>
      <c r="H9" s="74"/>
      <c r="K9" s="4"/>
    </row>
    <row r="10" spans="1:11" s="4" customFormat="1" ht="39.950000000000003" customHeight="1">
      <c r="A10" s="7"/>
      <c r="B10" s="84" t="s">
        <v>3</v>
      </c>
      <c r="C10" s="85" t="s">
        <v>109</v>
      </c>
      <c r="D10" s="86" t="s">
        <v>20</v>
      </c>
      <c r="E10" s="87">
        <v>0</v>
      </c>
      <c r="F10" s="88">
        <v>4500</v>
      </c>
      <c r="G10" s="89">
        <f>E10*F10</f>
        <v>0</v>
      </c>
      <c r="H10" s="73"/>
    </row>
    <row r="11" spans="1:11" s="4" customFormat="1" ht="39.950000000000003" customHeight="1">
      <c r="A11" s="7"/>
      <c r="B11" s="84" t="s">
        <v>4</v>
      </c>
      <c r="C11" s="85" t="s">
        <v>16</v>
      </c>
      <c r="D11" s="86" t="s">
        <v>20</v>
      </c>
      <c r="E11" s="87">
        <v>0</v>
      </c>
      <c r="F11" s="90">
        <v>60</v>
      </c>
      <c r="G11" s="89">
        <f t="shared" ref="G11:G17" si="0">E11*F11</f>
        <v>0</v>
      </c>
      <c r="H11" s="73"/>
    </row>
    <row r="12" spans="1:11" s="4" customFormat="1" ht="39.950000000000003" customHeight="1">
      <c r="A12" s="7"/>
      <c r="B12" s="84" t="s">
        <v>5</v>
      </c>
      <c r="C12" s="85" t="s">
        <v>29</v>
      </c>
      <c r="D12" s="86" t="s">
        <v>20</v>
      </c>
      <c r="E12" s="87">
        <v>0</v>
      </c>
      <c r="F12" s="91">
        <v>120</v>
      </c>
      <c r="G12" s="89">
        <f t="shared" si="0"/>
        <v>0</v>
      </c>
      <c r="H12" s="73"/>
    </row>
    <row r="13" spans="1:11" s="4" customFormat="1" ht="39.950000000000003" customHeight="1">
      <c r="A13" s="7"/>
      <c r="B13" s="84" t="s">
        <v>6</v>
      </c>
      <c r="C13" s="92" t="s">
        <v>30</v>
      </c>
      <c r="D13" s="86" t="s">
        <v>20</v>
      </c>
      <c r="E13" s="87">
        <v>0</v>
      </c>
      <c r="F13" s="90">
        <v>150</v>
      </c>
      <c r="G13" s="89">
        <f t="shared" si="0"/>
        <v>0</v>
      </c>
      <c r="H13" s="73"/>
    </row>
    <row r="14" spans="1:11" s="4" customFormat="1" ht="39.950000000000003" customHeight="1">
      <c r="A14" s="7"/>
      <c r="B14" s="84" t="s">
        <v>7</v>
      </c>
      <c r="C14" s="85" t="s">
        <v>17</v>
      </c>
      <c r="D14" s="86" t="s">
        <v>21</v>
      </c>
      <c r="E14" s="87">
        <v>0</v>
      </c>
      <c r="F14" s="91">
        <v>150</v>
      </c>
      <c r="G14" s="89">
        <f t="shared" si="0"/>
        <v>0</v>
      </c>
      <c r="H14" s="73"/>
    </row>
    <row r="15" spans="1:11" s="4" customFormat="1" ht="39.950000000000003" customHeight="1">
      <c r="A15" s="7"/>
      <c r="B15" s="84" t="s">
        <v>8</v>
      </c>
      <c r="C15" s="85" t="s">
        <v>110</v>
      </c>
      <c r="D15" s="86" t="s">
        <v>21</v>
      </c>
      <c r="E15" s="87">
        <v>0</v>
      </c>
      <c r="F15" s="90">
        <v>440</v>
      </c>
      <c r="G15" s="89">
        <f t="shared" si="0"/>
        <v>0</v>
      </c>
      <c r="H15" s="73"/>
    </row>
    <row r="16" spans="1:11" s="4" customFormat="1" ht="39.950000000000003" customHeight="1">
      <c r="A16" s="7"/>
      <c r="B16" s="84" t="s">
        <v>10</v>
      </c>
      <c r="C16" s="85" t="s">
        <v>40</v>
      </c>
      <c r="D16" s="86" t="s">
        <v>21</v>
      </c>
      <c r="E16" s="87">
        <v>0</v>
      </c>
      <c r="F16" s="90">
        <v>320</v>
      </c>
      <c r="G16" s="89">
        <f t="shared" si="0"/>
        <v>0</v>
      </c>
      <c r="H16" s="73"/>
    </row>
    <row r="17" spans="1:8" s="4" customFormat="1" ht="39.950000000000003" customHeight="1" thickBot="1">
      <c r="A17" s="7"/>
      <c r="B17" s="93" t="s">
        <v>11</v>
      </c>
      <c r="C17" s="94" t="s">
        <v>111</v>
      </c>
      <c r="D17" s="95" t="s">
        <v>21</v>
      </c>
      <c r="E17" s="87">
        <v>0</v>
      </c>
      <c r="F17" s="91">
        <v>15</v>
      </c>
      <c r="G17" s="89">
        <f t="shared" si="0"/>
        <v>0</v>
      </c>
      <c r="H17" s="73"/>
    </row>
    <row r="18" spans="1:8" s="8" customFormat="1" ht="39.950000000000003" customHeight="1" thickBot="1">
      <c r="A18" s="42"/>
      <c r="B18" s="96"/>
      <c r="C18" s="147" t="s">
        <v>91</v>
      </c>
      <c r="D18" s="147"/>
      <c r="E18" s="147"/>
      <c r="F18" s="148"/>
      <c r="G18" s="101">
        <f>G10+G11+G12+G13+G14+G15+G16+G17</f>
        <v>0</v>
      </c>
      <c r="H18" s="98"/>
    </row>
    <row r="19" spans="1:8" ht="20.25">
      <c r="B19" s="31"/>
      <c r="C19" s="32"/>
      <c r="D19" s="33"/>
      <c r="E19" s="28"/>
      <c r="F19" s="28"/>
      <c r="G19" s="34"/>
    </row>
    <row r="20" spans="1:8" s="8" customFormat="1" ht="58.5" customHeight="1">
      <c r="B20" s="127" t="s">
        <v>77</v>
      </c>
      <c r="C20" s="127"/>
      <c r="D20" s="127"/>
      <c r="E20" s="127"/>
      <c r="F20" s="127"/>
      <c r="G20" s="127"/>
    </row>
    <row r="21" spans="1:8" s="36" customFormat="1" ht="66.75" customHeight="1">
      <c r="B21" s="35"/>
      <c r="C21" s="104" t="s">
        <v>99</v>
      </c>
      <c r="D21" s="104"/>
      <c r="E21" s="29" t="s">
        <v>116</v>
      </c>
      <c r="F21" s="29"/>
      <c r="G21" s="29"/>
    </row>
    <row r="22" spans="1:8" s="40" customFormat="1" ht="22.5">
      <c r="B22" s="37"/>
      <c r="C22" s="38"/>
      <c r="D22" s="39"/>
      <c r="E22" s="40" t="s">
        <v>115</v>
      </c>
      <c r="G22" s="41"/>
    </row>
    <row r="23" spans="1:8">
      <c r="A23" s="9"/>
      <c r="B23" s="103"/>
      <c r="C23" s="11"/>
      <c r="D23" s="21"/>
      <c r="E23" s="9"/>
      <c r="F23" s="9"/>
      <c r="G23" s="14"/>
    </row>
    <row r="24" spans="1:8">
      <c r="A24" s="9"/>
      <c r="B24" s="103"/>
      <c r="C24" s="11"/>
      <c r="D24" s="21"/>
      <c r="E24" s="9"/>
      <c r="F24" s="9"/>
      <c r="G24" s="14"/>
    </row>
    <row r="25" spans="1:8">
      <c r="A25" s="9"/>
      <c r="B25" s="103"/>
      <c r="C25" s="11"/>
      <c r="D25" s="21"/>
      <c r="E25" s="9"/>
      <c r="F25" s="9"/>
      <c r="G25" s="14"/>
    </row>
    <row r="26" spans="1:8">
      <c r="A26" s="9"/>
      <c r="B26" s="103"/>
      <c r="C26" s="11"/>
      <c r="D26" s="21"/>
      <c r="E26" s="9"/>
      <c r="F26" s="9"/>
      <c r="G26" s="14"/>
    </row>
    <row r="27" spans="1:8">
      <c r="A27" s="9"/>
      <c r="B27" s="103"/>
      <c r="C27" s="11"/>
      <c r="D27" s="21"/>
      <c r="E27" s="9"/>
      <c r="F27" s="9"/>
      <c r="G27" s="14"/>
    </row>
    <row r="28" spans="1:8">
      <c r="A28" s="9"/>
      <c r="B28" s="103"/>
      <c r="C28" s="11"/>
      <c r="D28" s="21"/>
      <c r="E28" s="9"/>
      <c r="F28" s="9"/>
      <c r="G28" s="14"/>
    </row>
    <row r="29" spans="1:8">
      <c r="A29" s="9"/>
      <c r="B29" s="103"/>
      <c r="C29" s="11"/>
      <c r="D29" s="21"/>
      <c r="E29" s="9"/>
      <c r="F29" s="9"/>
      <c r="G29" s="14"/>
    </row>
    <row r="30" spans="1:8">
      <c r="A30" s="9"/>
      <c r="B30" s="103"/>
      <c r="C30" s="11"/>
      <c r="D30" s="21"/>
      <c r="E30" s="9"/>
      <c r="F30" s="9"/>
      <c r="G30" s="14"/>
    </row>
    <row r="31" spans="1:8">
      <c r="A31" s="9"/>
      <c r="B31" s="103"/>
      <c r="C31" s="11"/>
      <c r="D31" s="21"/>
      <c r="E31" s="9"/>
      <c r="F31" s="9"/>
      <c r="G31" s="14"/>
    </row>
    <row r="32" spans="1:8">
      <c r="A32" s="9"/>
      <c r="B32" s="103"/>
      <c r="C32" s="11"/>
      <c r="D32" s="21"/>
      <c r="E32" s="9"/>
      <c r="F32" s="9"/>
      <c r="G32" s="14"/>
    </row>
    <row r="33" spans="1:7">
      <c r="A33" s="9"/>
      <c r="B33" s="103"/>
      <c r="C33" s="11"/>
      <c r="D33" s="21"/>
      <c r="E33" s="9"/>
      <c r="F33" s="9"/>
      <c r="G33" s="14"/>
    </row>
    <row r="34" spans="1:7">
      <c r="A34" s="9"/>
      <c r="B34" s="103"/>
      <c r="C34" s="11"/>
      <c r="D34" s="21"/>
      <c r="E34" s="9"/>
      <c r="F34" s="9"/>
      <c r="G34" s="14"/>
    </row>
    <row r="35" spans="1:7">
      <c r="A35" s="9"/>
      <c r="B35" s="103"/>
      <c r="C35" s="11"/>
      <c r="D35" s="21"/>
      <c r="E35" s="9"/>
      <c r="F35" s="9"/>
      <c r="G35" s="14"/>
    </row>
    <row r="36" spans="1:7">
      <c r="A36" s="9"/>
      <c r="B36" s="103"/>
      <c r="C36" s="11"/>
      <c r="D36" s="21"/>
      <c r="E36" s="9"/>
      <c r="F36" s="9"/>
      <c r="G36" s="14"/>
    </row>
    <row r="37" spans="1:7">
      <c r="A37" s="9"/>
      <c r="B37" s="103"/>
      <c r="C37" s="11"/>
      <c r="D37" s="21"/>
      <c r="E37" s="9"/>
      <c r="F37" s="9"/>
      <c r="G37" s="14"/>
    </row>
    <row r="38" spans="1:7">
      <c r="A38" s="9"/>
      <c r="B38" s="103"/>
      <c r="C38" s="11"/>
      <c r="D38" s="21"/>
      <c r="E38" s="9"/>
      <c r="F38" s="9"/>
      <c r="G38" s="14"/>
    </row>
    <row r="39" spans="1:7">
      <c r="A39" s="9"/>
      <c r="B39" s="103"/>
      <c r="C39" s="11"/>
      <c r="D39" s="21"/>
      <c r="E39" s="9"/>
      <c r="F39" s="9"/>
      <c r="G39" s="14"/>
    </row>
    <row r="40" spans="1:7">
      <c r="A40" s="9"/>
      <c r="B40" s="103"/>
      <c r="C40" s="11"/>
      <c r="D40" s="21"/>
      <c r="E40" s="9"/>
      <c r="F40" s="9"/>
      <c r="G40" s="14"/>
    </row>
    <row r="41" spans="1:7">
      <c r="A41" s="9"/>
      <c r="B41" s="103"/>
      <c r="C41" s="11"/>
      <c r="D41" s="21"/>
      <c r="E41" s="9"/>
      <c r="F41" s="9"/>
      <c r="G41" s="14"/>
    </row>
    <row r="42" spans="1:7">
      <c r="A42" s="9"/>
      <c r="B42" s="103"/>
      <c r="C42" s="11"/>
      <c r="D42" s="21"/>
      <c r="E42" s="9"/>
      <c r="F42" s="9"/>
      <c r="G42" s="14"/>
    </row>
    <row r="43" spans="1:7">
      <c r="A43" s="9"/>
      <c r="B43" s="103"/>
      <c r="C43" s="11"/>
      <c r="D43" s="21"/>
      <c r="E43" s="9"/>
      <c r="F43" s="9"/>
      <c r="G43" s="14"/>
    </row>
    <row r="44" spans="1:7">
      <c r="A44" s="9"/>
      <c r="B44" s="103"/>
      <c r="C44" s="11"/>
      <c r="D44" s="21"/>
      <c r="E44" s="9"/>
      <c r="F44" s="9"/>
      <c r="G44" s="14"/>
    </row>
    <row r="45" spans="1:7">
      <c r="A45" s="9"/>
      <c r="B45" s="103"/>
      <c r="C45" s="11"/>
      <c r="D45" s="21"/>
      <c r="E45" s="9"/>
      <c r="F45" s="9"/>
      <c r="G45" s="14"/>
    </row>
    <row r="46" spans="1:7">
      <c r="A46" s="9"/>
      <c r="B46" s="103"/>
      <c r="C46" s="11"/>
      <c r="D46" s="21"/>
      <c r="E46" s="9"/>
      <c r="F46" s="9"/>
      <c r="G46" s="14"/>
    </row>
    <row r="47" spans="1:7">
      <c r="A47" s="9"/>
      <c r="B47" s="103"/>
      <c r="C47" s="11"/>
      <c r="D47" s="21"/>
      <c r="E47" s="9"/>
      <c r="F47" s="9"/>
      <c r="G47" s="14"/>
    </row>
    <row r="48" spans="1:7">
      <c r="A48" s="9"/>
      <c r="B48" s="103"/>
      <c r="C48" s="11"/>
      <c r="D48" s="21"/>
      <c r="E48" s="9"/>
      <c r="F48" s="9"/>
      <c r="G48" s="14"/>
    </row>
    <row r="49" spans="1:7">
      <c r="A49" s="9"/>
      <c r="B49" s="103"/>
      <c r="C49" s="11"/>
      <c r="D49" s="21"/>
      <c r="E49" s="9"/>
      <c r="F49" s="9"/>
      <c r="G49" s="14"/>
    </row>
    <row r="50" spans="1:7">
      <c r="A50" s="9"/>
      <c r="B50" s="103"/>
      <c r="C50" s="11"/>
      <c r="D50" s="21"/>
      <c r="E50" s="9"/>
      <c r="F50" s="9"/>
      <c r="G50" s="14"/>
    </row>
    <row r="51" spans="1:7">
      <c r="A51" s="9"/>
      <c r="B51" s="103"/>
      <c r="C51" s="11"/>
      <c r="D51" s="21"/>
      <c r="E51" s="9"/>
      <c r="F51" s="9"/>
      <c r="G51" s="14"/>
    </row>
    <row r="52" spans="1:7">
      <c r="A52" s="9"/>
      <c r="B52" s="103"/>
      <c r="C52" s="11"/>
      <c r="D52" s="21"/>
      <c r="E52" s="9"/>
      <c r="F52" s="9"/>
      <c r="G52" s="14"/>
    </row>
    <row r="53" spans="1:7">
      <c r="A53" s="9"/>
      <c r="B53" s="103"/>
      <c r="C53" s="11"/>
      <c r="D53" s="21"/>
      <c r="E53" s="9"/>
      <c r="F53" s="9"/>
      <c r="G53" s="14"/>
    </row>
    <row r="54" spans="1:7">
      <c r="A54" s="9"/>
      <c r="B54" s="103"/>
      <c r="C54" s="11"/>
      <c r="D54" s="21"/>
      <c r="E54" s="9"/>
      <c r="F54" s="9"/>
      <c r="G54" s="14"/>
    </row>
    <row r="55" spans="1:7">
      <c r="A55" s="9"/>
      <c r="B55" s="103"/>
      <c r="C55" s="11"/>
      <c r="D55" s="21"/>
      <c r="E55" s="9"/>
      <c r="F55" s="9"/>
      <c r="G55" s="14"/>
    </row>
    <row r="56" spans="1:7">
      <c r="A56" s="9"/>
      <c r="B56" s="103"/>
      <c r="C56" s="11"/>
      <c r="D56" s="21"/>
      <c r="E56" s="9"/>
      <c r="F56" s="9"/>
      <c r="G56" s="14"/>
    </row>
    <row r="57" spans="1:7">
      <c r="A57" s="9"/>
      <c r="B57" s="103"/>
      <c r="C57" s="11"/>
      <c r="D57" s="21"/>
      <c r="E57" s="9"/>
      <c r="F57" s="9"/>
      <c r="G57" s="14"/>
    </row>
    <row r="58" spans="1:7">
      <c r="A58" s="9"/>
      <c r="B58" s="103"/>
      <c r="C58" s="11"/>
      <c r="D58" s="21"/>
      <c r="E58" s="9"/>
      <c r="F58" s="9"/>
      <c r="G58" s="14"/>
    </row>
    <row r="59" spans="1:7">
      <c r="A59" s="9"/>
      <c r="B59" s="103"/>
      <c r="C59" s="11"/>
      <c r="D59" s="21"/>
      <c r="E59" s="9"/>
      <c r="F59" s="9"/>
      <c r="G59" s="14"/>
    </row>
    <row r="60" spans="1:7">
      <c r="A60" s="9"/>
      <c r="B60" s="103"/>
      <c r="C60" s="11"/>
      <c r="D60" s="21"/>
      <c r="E60" s="9"/>
      <c r="F60" s="9"/>
      <c r="G60" s="14"/>
    </row>
    <row r="61" spans="1:7">
      <c r="A61" s="9"/>
      <c r="B61" s="103"/>
      <c r="C61" s="11"/>
      <c r="D61" s="21"/>
      <c r="E61" s="9"/>
      <c r="F61" s="9"/>
      <c r="G61" s="14"/>
    </row>
    <row r="62" spans="1:7">
      <c r="A62" s="9"/>
      <c r="B62" s="103"/>
      <c r="C62" s="11"/>
      <c r="D62" s="21"/>
      <c r="E62" s="9"/>
      <c r="F62" s="9"/>
      <c r="G62" s="14"/>
    </row>
    <row r="63" spans="1:7">
      <c r="A63" s="9"/>
      <c r="B63" s="103"/>
      <c r="C63" s="11"/>
      <c r="D63" s="21"/>
      <c r="E63" s="9"/>
      <c r="F63" s="9"/>
      <c r="G63" s="14"/>
    </row>
    <row r="64" spans="1:7">
      <c r="A64" s="9"/>
      <c r="B64" s="103"/>
      <c r="C64" s="11"/>
      <c r="D64" s="21"/>
      <c r="E64" s="9"/>
      <c r="F64" s="9"/>
      <c r="G64" s="14"/>
    </row>
    <row r="65" spans="1:7">
      <c r="A65" s="9"/>
      <c r="B65" s="103"/>
      <c r="C65" s="11"/>
      <c r="D65" s="21"/>
      <c r="E65" s="9"/>
      <c r="F65" s="9"/>
      <c r="G65" s="14"/>
    </row>
    <row r="66" spans="1:7">
      <c r="A66" s="9"/>
      <c r="B66" s="103"/>
      <c r="C66" s="11"/>
      <c r="D66" s="21"/>
      <c r="E66" s="9"/>
      <c r="F66" s="9"/>
      <c r="G66" s="14"/>
    </row>
    <row r="67" spans="1:7">
      <c r="A67" s="9"/>
      <c r="B67" s="103"/>
      <c r="C67" s="11"/>
      <c r="D67" s="21"/>
      <c r="E67" s="9"/>
      <c r="F67" s="9"/>
      <c r="G67" s="14"/>
    </row>
    <row r="68" spans="1:7">
      <c r="A68" s="9"/>
      <c r="B68" s="103"/>
      <c r="C68" s="11"/>
      <c r="D68" s="21"/>
      <c r="E68" s="9"/>
      <c r="F68" s="9"/>
      <c r="G68" s="14"/>
    </row>
    <row r="69" spans="1:7">
      <c r="A69" s="9"/>
      <c r="B69" s="103"/>
      <c r="C69" s="11"/>
      <c r="D69" s="21"/>
      <c r="E69" s="9"/>
      <c r="F69" s="9"/>
      <c r="G69" s="14"/>
    </row>
    <row r="70" spans="1:7">
      <c r="A70" s="9"/>
      <c r="B70" s="103"/>
      <c r="C70" s="11"/>
      <c r="D70" s="21"/>
      <c r="E70" s="9"/>
      <c r="F70" s="9"/>
      <c r="G70" s="14"/>
    </row>
    <row r="71" spans="1:7">
      <c r="A71" s="9"/>
      <c r="B71" s="103"/>
      <c r="C71" s="11"/>
      <c r="D71" s="21"/>
      <c r="E71" s="9"/>
      <c r="F71" s="9"/>
      <c r="G71" s="14"/>
    </row>
    <row r="72" spans="1:7">
      <c r="A72" s="9"/>
      <c r="B72" s="103"/>
      <c r="C72" s="11"/>
      <c r="D72" s="21"/>
      <c r="E72" s="9"/>
      <c r="F72" s="9"/>
      <c r="G72" s="14"/>
    </row>
    <row r="73" spans="1:7">
      <c r="A73" s="9"/>
      <c r="B73" s="103"/>
      <c r="C73" s="11"/>
      <c r="D73" s="21"/>
      <c r="E73" s="9"/>
      <c r="F73" s="9"/>
      <c r="G73" s="14"/>
    </row>
    <row r="74" spans="1:7">
      <c r="A74" s="9"/>
      <c r="B74" s="103"/>
      <c r="C74" s="11"/>
      <c r="D74" s="21"/>
      <c r="E74" s="9"/>
      <c r="F74" s="9"/>
      <c r="G74" s="14"/>
    </row>
    <row r="75" spans="1:7">
      <c r="A75" s="9"/>
      <c r="B75" s="103"/>
      <c r="C75" s="11"/>
      <c r="D75" s="21"/>
      <c r="E75" s="9"/>
      <c r="F75" s="9"/>
      <c r="G75" s="14"/>
    </row>
    <row r="76" spans="1:7">
      <c r="A76" s="9"/>
      <c r="B76" s="103"/>
      <c r="C76" s="11"/>
      <c r="D76" s="21"/>
      <c r="E76" s="9"/>
      <c r="F76" s="9"/>
      <c r="G76" s="14"/>
    </row>
    <row r="77" spans="1:7">
      <c r="A77" s="9"/>
      <c r="B77" s="103"/>
      <c r="C77" s="11"/>
      <c r="D77" s="21"/>
      <c r="E77" s="9"/>
      <c r="F77" s="9"/>
      <c r="G77" s="14"/>
    </row>
    <row r="78" spans="1:7">
      <c r="A78" s="9"/>
      <c r="B78" s="103"/>
      <c r="C78" s="11"/>
      <c r="D78" s="21"/>
      <c r="E78" s="9"/>
      <c r="F78" s="9"/>
      <c r="G78" s="14"/>
    </row>
    <row r="79" spans="1:7">
      <c r="A79" s="9"/>
      <c r="B79" s="103"/>
      <c r="C79" s="11"/>
      <c r="D79" s="21"/>
      <c r="E79" s="9"/>
      <c r="F79" s="9"/>
      <c r="G79" s="14"/>
    </row>
    <row r="80" spans="1:7">
      <c r="A80" s="9"/>
      <c r="B80" s="103"/>
      <c r="C80" s="11"/>
      <c r="D80" s="21"/>
      <c r="E80" s="9"/>
      <c r="F80" s="9"/>
      <c r="G80" s="14"/>
    </row>
    <row r="81" spans="1:7">
      <c r="A81" s="9"/>
      <c r="B81" s="103"/>
      <c r="C81" s="11"/>
      <c r="D81" s="21"/>
      <c r="E81" s="9"/>
      <c r="F81" s="9"/>
      <c r="G81" s="14"/>
    </row>
    <row r="82" spans="1:7">
      <c r="A82" s="9"/>
      <c r="B82" s="103"/>
      <c r="C82" s="11"/>
      <c r="D82" s="21"/>
      <c r="E82" s="9"/>
      <c r="F82" s="9"/>
      <c r="G82" s="14"/>
    </row>
    <row r="83" spans="1:7">
      <c r="A83" s="9"/>
      <c r="B83" s="103"/>
      <c r="C83" s="11"/>
      <c r="D83" s="21"/>
      <c r="E83" s="9"/>
      <c r="F83" s="9"/>
      <c r="G83" s="14"/>
    </row>
    <row r="84" spans="1:7">
      <c r="A84" s="9"/>
      <c r="B84" s="103"/>
      <c r="C84" s="11"/>
      <c r="D84" s="21"/>
      <c r="E84" s="9"/>
      <c r="F84" s="9"/>
      <c r="G84" s="14"/>
    </row>
    <row r="85" spans="1:7">
      <c r="A85" s="9"/>
      <c r="B85" s="103"/>
      <c r="C85" s="11"/>
      <c r="D85" s="21"/>
      <c r="E85" s="9"/>
      <c r="F85" s="9"/>
      <c r="G85" s="14"/>
    </row>
    <row r="86" spans="1:7">
      <c r="A86" s="9"/>
      <c r="B86" s="103"/>
      <c r="C86" s="11"/>
      <c r="D86" s="21"/>
      <c r="E86" s="9"/>
      <c r="F86" s="9"/>
      <c r="G86" s="14"/>
    </row>
    <row r="87" spans="1:7">
      <c r="A87" s="9"/>
      <c r="B87" s="103"/>
      <c r="C87" s="11"/>
      <c r="D87" s="21"/>
      <c r="E87" s="9"/>
      <c r="F87" s="9"/>
      <c r="G87" s="14"/>
    </row>
    <row r="88" spans="1:7">
      <c r="A88" s="9"/>
      <c r="B88" s="103"/>
      <c r="C88" s="11"/>
      <c r="D88" s="21"/>
      <c r="E88" s="9"/>
      <c r="F88" s="9"/>
      <c r="G88" s="14"/>
    </row>
    <row r="89" spans="1:7">
      <c r="A89" s="9"/>
      <c r="B89" s="103"/>
      <c r="C89" s="11"/>
      <c r="D89" s="21"/>
      <c r="E89" s="9"/>
      <c r="F89" s="9"/>
      <c r="G89" s="14"/>
    </row>
    <row r="90" spans="1:7">
      <c r="A90" s="9"/>
      <c r="B90" s="103"/>
      <c r="C90" s="11"/>
      <c r="D90" s="21"/>
      <c r="E90" s="9"/>
      <c r="F90" s="9"/>
      <c r="G90" s="14"/>
    </row>
    <row r="91" spans="1:7">
      <c r="A91" s="9"/>
      <c r="B91" s="103"/>
      <c r="C91" s="11"/>
      <c r="D91" s="21"/>
      <c r="E91" s="9"/>
      <c r="F91" s="9"/>
      <c r="G91" s="14"/>
    </row>
    <row r="92" spans="1:7">
      <c r="A92" s="9"/>
      <c r="B92" s="103"/>
      <c r="C92" s="11"/>
      <c r="D92" s="21"/>
      <c r="E92" s="9"/>
      <c r="F92" s="9"/>
      <c r="G92" s="14"/>
    </row>
    <row r="93" spans="1:7">
      <c r="A93" s="9"/>
      <c r="B93" s="103"/>
      <c r="C93" s="11"/>
      <c r="D93" s="21"/>
      <c r="E93" s="9"/>
      <c r="F93" s="9"/>
      <c r="G93" s="14"/>
    </row>
    <row r="94" spans="1:7">
      <c r="A94" s="9"/>
      <c r="B94" s="103"/>
      <c r="C94" s="11"/>
      <c r="D94" s="21"/>
      <c r="E94" s="9"/>
      <c r="F94" s="9"/>
      <c r="G94" s="14"/>
    </row>
    <row r="95" spans="1:7">
      <c r="A95" s="9"/>
      <c r="B95" s="103"/>
      <c r="C95" s="11"/>
      <c r="D95" s="21"/>
      <c r="E95" s="9"/>
      <c r="F95" s="9"/>
      <c r="G95" s="14"/>
    </row>
    <row r="96" spans="1:7">
      <c r="A96" s="9"/>
      <c r="B96" s="103"/>
      <c r="C96" s="11"/>
      <c r="D96" s="21"/>
      <c r="E96" s="9"/>
      <c r="F96" s="9"/>
      <c r="G96" s="14"/>
    </row>
    <row r="97" spans="1:7">
      <c r="A97" s="9"/>
      <c r="B97" s="103"/>
      <c r="C97" s="11"/>
      <c r="D97" s="21"/>
      <c r="E97" s="9"/>
      <c r="F97" s="9"/>
      <c r="G97" s="14"/>
    </row>
    <row r="98" spans="1:7">
      <c r="A98" s="9"/>
      <c r="B98" s="103"/>
      <c r="C98" s="11"/>
      <c r="D98" s="21"/>
      <c r="E98" s="9"/>
      <c r="F98" s="9"/>
      <c r="G98" s="14"/>
    </row>
    <row r="99" spans="1:7">
      <c r="A99" s="9"/>
      <c r="B99" s="103"/>
      <c r="C99" s="11"/>
      <c r="D99" s="21"/>
      <c r="E99" s="9"/>
      <c r="F99" s="9"/>
      <c r="G99" s="14"/>
    </row>
    <row r="100" spans="1:7">
      <c r="A100" s="9"/>
      <c r="B100" s="103"/>
      <c r="C100" s="11"/>
      <c r="D100" s="21"/>
      <c r="E100" s="9"/>
      <c r="F100" s="9"/>
      <c r="G100" s="14"/>
    </row>
    <row r="101" spans="1:7">
      <c r="A101" s="9"/>
      <c r="B101" s="103"/>
      <c r="C101" s="11"/>
      <c r="D101" s="21"/>
      <c r="E101" s="9"/>
      <c r="F101" s="9"/>
      <c r="G101" s="14"/>
    </row>
    <row r="102" spans="1:7">
      <c r="A102" s="9"/>
      <c r="B102" s="103"/>
      <c r="C102" s="11"/>
      <c r="D102" s="21"/>
      <c r="E102" s="9"/>
      <c r="F102" s="9"/>
      <c r="G102" s="14"/>
    </row>
    <row r="103" spans="1:7">
      <c r="A103" s="9"/>
      <c r="B103" s="103"/>
      <c r="C103" s="11"/>
      <c r="D103" s="21"/>
      <c r="E103" s="9"/>
      <c r="F103" s="9"/>
      <c r="G103" s="14"/>
    </row>
    <row r="104" spans="1:7">
      <c r="A104" s="9"/>
      <c r="B104" s="103"/>
      <c r="C104" s="11"/>
      <c r="D104" s="21"/>
      <c r="E104" s="9"/>
      <c r="F104" s="9"/>
      <c r="G104" s="14"/>
    </row>
    <row r="105" spans="1:7">
      <c r="A105" s="9"/>
      <c r="B105" s="103"/>
      <c r="C105" s="11"/>
      <c r="D105" s="21"/>
      <c r="E105" s="9"/>
      <c r="F105" s="9"/>
      <c r="G105" s="14"/>
    </row>
    <row r="106" spans="1:7">
      <c r="A106" s="9"/>
      <c r="B106" s="103"/>
      <c r="C106" s="11"/>
      <c r="D106" s="21"/>
      <c r="E106" s="9"/>
      <c r="F106" s="9"/>
      <c r="G106" s="14"/>
    </row>
    <row r="107" spans="1:7">
      <c r="A107" s="9"/>
      <c r="B107" s="103"/>
      <c r="C107" s="11"/>
      <c r="D107" s="21"/>
      <c r="E107" s="9"/>
      <c r="F107" s="9"/>
      <c r="G107" s="14"/>
    </row>
    <row r="108" spans="1:7">
      <c r="A108" s="9"/>
      <c r="B108" s="103"/>
      <c r="C108" s="11"/>
      <c r="D108" s="21"/>
      <c r="E108" s="9"/>
      <c r="F108" s="9"/>
      <c r="G108" s="14"/>
    </row>
    <row r="109" spans="1:7">
      <c r="A109" s="9"/>
      <c r="B109" s="103"/>
      <c r="C109" s="11"/>
      <c r="D109" s="21"/>
      <c r="E109" s="9"/>
      <c r="F109" s="9"/>
      <c r="G109" s="14"/>
    </row>
    <row r="110" spans="1:7">
      <c r="A110" s="9"/>
      <c r="B110" s="103"/>
      <c r="C110" s="11"/>
      <c r="D110" s="21"/>
      <c r="E110" s="9"/>
      <c r="F110" s="9"/>
      <c r="G110" s="14"/>
    </row>
    <row r="111" spans="1:7">
      <c r="A111" s="9"/>
      <c r="B111" s="103"/>
      <c r="C111" s="11"/>
      <c r="D111" s="21"/>
      <c r="E111" s="9"/>
      <c r="F111" s="9"/>
      <c r="G111" s="14"/>
    </row>
    <row r="112" spans="1:7">
      <c r="A112" s="9"/>
      <c r="B112" s="103"/>
      <c r="C112" s="11"/>
      <c r="D112" s="21"/>
      <c r="E112" s="9"/>
      <c r="F112" s="9"/>
      <c r="G112" s="14"/>
    </row>
    <row r="113" spans="1:7">
      <c r="A113" s="9"/>
      <c r="B113" s="103"/>
      <c r="C113" s="11"/>
      <c r="D113" s="21"/>
      <c r="E113" s="9"/>
      <c r="F113" s="9"/>
      <c r="G113" s="14"/>
    </row>
    <row r="114" spans="1:7">
      <c r="A114" s="9"/>
      <c r="B114" s="103"/>
      <c r="C114" s="11"/>
      <c r="D114" s="21"/>
      <c r="E114" s="9"/>
      <c r="F114" s="9"/>
      <c r="G114" s="14"/>
    </row>
    <row r="115" spans="1:7">
      <c r="A115" s="9"/>
      <c r="B115" s="103"/>
      <c r="C115" s="11"/>
      <c r="D115" s="21"/>
      <c r="E115" s="9"/>
      <c r="F115" s="9"/>
      <c r="G115" s="14"/>
    </row>
    <row r="116" spans="1:7">
      <c r="A116" s="9"/>
      <c r="B116" s="103"/>
      <c r="C116" s="11"/>
      <c r="D116" s="21"/>
      <c r="E116" s="9"/>
      <c r="F116" s="9"/>
      <c r="G116" s="14"/>
    </row>
    <row r="117" spans="1:7">
      <c r="A117" s="9"/>
      <c r="B117" s="103"/>
      <c r="C117" s="11"/>
      <c r="D117" s="21"/>
      <c r="E117" s="9"/>
      <c r="F117" s="9"/>
      <c r="G117" s="14"/>
    </row>
    <row r="118" spans="1:7">
      <c r="A118" s="9"/>
      <c r="B118" s="103"/>
      <c r="C118" s="11"/>
      <c r="D118" s="21"/>
      <c r="E118" s="9"/>
      <c r="F118" s="9"/>
      <c r="G118" s="14"/>
    </row>
    <row r="119" spans="1:7">
      <c r="A119" s="9"/>
      <c r="B119" s="103"/>
      <c r="C119" s="11"/>
      <c r="D119" s="21"/>
      <c r="E119" s="9"/>
      <c r="F119" s="9"/>
      <c r="G119" s="14"/>
    </row>
    <row r="120" spans="1:7">
      <c r="A120" s="9"/>
      <c r="B120" s="103"/>
      <c r="C120" s="11"/>
      <c r="D120" s="21"/>
      <c r="E120" s="9"/>
      <c r="F120" s="9"/>
      <c r="G120" s="14"/>
    </row>
    <row r="121" spans="1:7">
      <c r="A121" s="9"/>
      <c r="B121" s="103"/>
      <c r="C121" s="11"/>
      <c r="D121" s="21"/>
      <c r="E121" s="9"/>
      <c r="F121" s="9"/>
      <c r="G121" s="14"/>
    </row>
    <row r="122" spans="1:7">
      <c r="A122" s="9"/>
      <c r="B122" s="103"/>
      <c r="C122" s="11"/>
      <c r="D122" s="21"/>
      <c r="E122" s="9"/>
      <c r="F122" s="9"/>
      <c r="G122" s="14"/>
    </row>
    <row r="123" spans="1:7">
      <c r="A123" s="9"/>
      <c r="B123" s="103"/>
      <c r="C123" s="11"/>
      <c r="D123" s="21"/>
      <c r="E123" s="9"/>
      <c r="F123" s="9"/>
      <c r="G123" s="14"/>
    </row>
  </sheetData>
  <sheetProtection password="C93C" sheet="1" objects="1" scenarios="1"/>
  <mergeCells count="13">
    <mergeCell ref="C21:D21"/>
    <mergeCell ref="B6:C8"/>
    <mergeCell ref="D6:G6"/>
    <mergeCell ref="D7:G7"/>
    <mergeCell ref="D8:G8"/>
    <mergeCell ref="C18:F18"/>
    <mergeCell ref="B20:G20"/>
    <mergeCell ref="B2:F2"/>
    <mergeCell ref="B3:G3"/>
    <mergeCell ref="B4:C4"/>
    <mergeCell ref="E4:G4"/>
    <mergeCell ref="B5:C5"/>
    <mergeCell ref="D5:G5"/>
  </mergeCells>
  <pageMargins left="0.59055118110236227" right="0.59055118110236227" top="0.74" bottom="0.39370078740157483" header="0.31496062992125984" footer="0.31496062992125984"/>
  <pageSetup paperSize="9" scale="5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"A" MASO,</vt:lpstr>
      <vt:lpstr>"B" POTRAVINY - KOLONIÁL</vt:lpstr>
      <vt:lpstr>"C" BRAMBORY,OVOCE,ZELENINA</vt:lpstr>
      <vt:lpstr>"D"MRAŽENÉ SUROVINY A VÝROBKY</vt:lpstr>
      <vt:lpstr>"E" MLÉKO A MLÉČNÉ VÝROBKY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2016-12-05T15:36:15Z</dcterms:modified>
</cp:coreProperties>
</file>